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90" yWindow="105" windowWidth="20730" windowHeight="9630"/>
  </bookViews>
  <sheets>
    <sheet name="Booking form" sheetId="1" r:id="rId1"/>
  </sheets>
  <calcPr calcId="145621"/>
</workbook>
</file>

<file path=xl/calcChain.xml><?xml version="1.0" encoding="utf-8"?>
<calcChain xmlns="http://schemas.openxmlformats.org/spreadsheetml/2006/main">
  <c r="B74" i="1"/>
  <c r="O71"/>
  <c r="K71" s="1"/>
  <c r="O70"/>
  <c r="K70" s="1"/>
  <c r="O69"/>
  <c r="K69" s="1"/>
  <c r="O68"/>
  <c r="K68" s="1"/>
  <c r="O67"/>
  <c r="K67" s="1"/>
  <c r="B63"/>
  <c r="O60"/>
  <c r="O59"/>
  <c r="K59" s="1"/>
  <c r="O58"/>
  <c r="K58" s="1"/>
  <c r="O57"/>
  <c r="K57" s="1"/>
  <c r="O56"/>
  <c r="K56" s="1"/>
  <c r="B51"/>
  <c r="O48"/>
  <c r="K48" s="1"/>
  <c r="O47"/>
  <c r="K47" s="1"/>
  <c r="O46"/>
  <c r="K46" s="1"/>
  <c r="O45"/>
  <c r="K45" s="1"/>
  <c r="O44"/>
  <c r="K44" s="1"/>
  <c r="B40"/>
  <c r="O37"/>
  <c r="K37" s="1"/>
  <c r="O36"/>
  <c r="K36" s="1"/>
  <c r="O35"/>
  <c r="K35" s="1"/>
  <c r="O34"/>
  <c r="K34" s="1"/>
  <c r="O33"/>
  <c r="K33" s="1"/>
  <c r="B29"/>
  <c r="O26"/>
  <c r="K26" s="1"/>
  <c r="O25"/>
  <c r="I25" s="1"/>
  <c r="O24"/>
  <c r="G24" s="1"/>
  <c r="O23"/>
  <c r="E23" s="1"/>
  <c r="O22"/>
  <c r="E22" s="1"/>
  <c r="E33" l="1"/>
  <c r="E37"/>
  <c r="E47"/>
  <c r="E58"/>
  <c r="E68"/>
  <c r="G33"/>
  <c r="G37"/>
  <c r="G47"/>
  <c r="G58"/>
  <c r="G68"/>
  <c r="I33"/>
  <c r="I37"/>
  <c r="I47"/>
  <c r="I58"/>
  <c r="I68"/>
  <c r="E34"/>
  <c r="E44"/>
  <c r="E48"/>
  <c r="E59"/>
  <c r="E69"/>
  <c r="G34"/>
  <c r="G44"/>
  <c r="G48"/>
  <c r="G59"/>
  <c r="G69"/>
  <c r="I34"/>
  <c r="I44"/>
  <c r="I48"/>
  <c r="I59"/>
  <c r="I69"/>
  <c r="E35"/>
  <c r="E45"/>
  <c r="E56"/>
  <c r="E60"/>
  <c r="E70"/>
  <c r="G35"/>
  <c r="G45"/>
  <c r="G56"/>
  <c r="G60"/>
  <c r="G70"/>
  <c r="I35"/>
  <c r="I45"/>
  <c r="I56"/>
  <c r="I60"/>
  <c r="L60" s="1"/>
  <c r="I70"/>
  <c r="K60"/>
  <c r="E36"/>
  <c r="E46"/>
  <c r="E57"/>
  <c r="E67"/>
  <c r="E71"/>
  <c r="G36"/>
  <c r="L36" s="1"/>
  <c r="G46"/>
  <c r="G57"/>
  <c r="G67"/>
  <c r="G71"/>
  <c r="I36"/>
  <c r="I46"/>
  <c r="I57"/>
  <c r="I67"/>
  <c r="I71"/>
  <c r="K22"/>
  <c r="I22"/>
  <c r="G22"/>
  <c r="E24"/>
  <c r="G25"/>
  <c r="I26"/>
  <c r="K23"/>
  <c r="E25"/>
  <c r="G26"/>
  <c r="I23"/>
  <c r="K24"/>
  <c r="E26"/>
  <c r="G23"/>
  <c r="I24"/>
  <c r="K25"/>
  <c r="L44"/>
  <c r="L58"/>
  <c r="L67"/>
  <c r="L71"/>
  <c r="L33"/>
  <c r="L56"/>
  <c r="L48"/>
  <c r="L37"/>
  <c r="L35"/>
  <c r="L34"/>
  <c r="L57"/>
  <c r="L59"/>
  <c r="L68"/>
  <c r="L70"/>
  <c r="L26" l="1"/>
  <c r="L24"/>
  <c r="L23"/>
  <c r="L22"/>
  <c r="L69"/>
  <c r="L46"/>
  <c r="L45"/>
  <c r="L61"/>
  <c r="L72"/>
  <c r="L25"/>
  <c r="L47"/>
  <c r="L38"/>
  <c r="L27" l="1"/>
  <c r="L49"/>
  <c r="H108" l="1"/>
</calcChain>
</file>

<file path=xl/sharedStrings.xml><?xml version="1.0" encoding="utf-8"?>
<sst xmlns="http://schemas.openxmlformats.org/spreadsheetml/2006/main" count="130" uniqueCount="60">
  <si>
    <t>Term Booking Form</t>
  </si>
  <si>
    <t>Grange Primary School, Grange Rd, Monifieth, Telephone: 01382 533996</t>
  </si>
  <si>
    <t>Seaview Primary School, Victoria St, Monifieth, Telephone: 01382 530497</t>
  </si>
  <si>
    <t>Monifieth Out of School Care Club (Registered Charity No. SC025184)</t>
  </si>
  <si>
    <t>Please complete all Greyed sections. Place number of children in "No. Of" and an "x" in the part of the day boxes below</t>
  </si>
  <si>
    <t>so the sheet can automatically calculate the price of the booking. Discounts are automatically applied dependent on the</t>
  </si>
  <si>
    <t>number of children entered. Approved bookings will be emailed back to the address supplied below with a confirmation</t>
  </si>
  <si>
    <t>signature on page 2. Please ensure you check your return copy matches your requirements or for any comments from staff.</t>
  </si>
  <si>
    <t>Month</t>
  </si>
  <si>
    <t>Children's Names</t>
  </si>
  <si>
    <t>Parents Email:</t>
  </si>
  <si>
    <t>Week Commencing  ---&gt;</t>
  </si>
  <si>
    <t>Wk5</t>
  </si>
  <si>
    <t>No. Of Children</t>
  </si>
  <si>
    <t>1HOUR PM 3:20 - 4:20PM</t>
  </si>
  <si>
    <t>FULL SESSION    3:20 - 5:45PM</t>
  </si>
  <si>
    <t>In - service Days Only</t>
  </si>
  <si>
    <t>TOTAL PRICE</t>
  </si>
  <si>
    <t>PAYMENT METHOD</t>
  </si>
  <si>
    <t>%age</t>
  </si>
  <si>
    <t>Monday</t>
  </si>
  <si>
    <t>Tuesday</t>
  </si>
  <si>
    <t>Wednesday</t>
  </si>
  <si>
    <t>Thursday</t>
  </si>
  <si>
    <t>Friday</t>
  </si>
  <si>
    <t>Weekly Total</t>
  </si>
  <si>
    <t>Comments</t>
  </si>
  <si>
    <t>Page 1</t>
  </si>
  <si>
    <t>Please contact MOOSCC directly to organise any P1 induction or Holiday bookings.</t>
  </si>
  <si>
    <t>Term Time</t>
  </si>
  <si>
    <t>Early Bird</t>
  </si>
  <si>
    <t>1 Hour</t>
  </si>
  <si>
    <t>Full Session</t>
  </si>
  <si>
    <t>P1 Induction</t>
  </si>
  <si>
    <t>Holidays</t>
  </si>
  <si>
    <t>Full Week</t>
  </si>
  <si>
    <t>Not on this booking form</t>
  </si>
  <si>
    <t>Full Day</t>
  </si>
  <si>
    <t>In-Service Days on here only</t>
  </si>
  <si>
    <t>Half Day</t>
  </si>
  <si>
    <t>Trip per Child</t>
  </si>
  <si>
    <t>Booking / Annual Fees</t>
  </si>
  <si>
    <t>Annual Fee per family</t>
  </si>
  <si>
    <t>Holiday only  Fee per Family</t>
  </si>
  <si>
    <t>Late Payment Fee - £10 - All fees must be paid in advance</t>
  </si>
  <si>
    <t>Late Collections</t>
  </si>
  <si>
    <t>Second time in 2 weeks after 1pm or 5.45pm</t>
  </si>
  <si>
    <t>Third time in 2 weeks after 1pm or 5.45pm (Term)</t>
  </si>
  <si>
    <t>Third time in 2 weeks after 1pm or 5.45pm (Holiday / In-sevice)</t>
  </si>
  <si>
    <t>For MOOSCC Office use only</t>
  </si>
  <si>
    <t>Booking Form Total</t>
  </si>
  <si>
    <t>Confirmation of Booking taken by MOOSCC</t>
  </si>
  <si>
    <t>Date</t>
  </si>
  <si>
    <t>Approved by</t>
  </si>
  <si>
    <t>Page 2</t>
  </si>
  <si>
    <t>Morning                  7:45 - 9:00 AM</t>
  </si>
  <si>
    <t>Payments will be due for all cancellations unless 1 weeks (7 days) notice has been given</t>
  </si>
  <si>
    <t>Per Child</t>
  </si>
  <si>
    <t>2020/21</t>
  </si>
  <si>
    <t>Fees (as of 3rd August 2020)</t>
  </si>
</sst>
</file>

<file path=xl/styles.xml><?xml version="1.0" encoding="utf-8"?>
<styleSheet xmlns="http://schemas.openxmlformats.org/spreadsheetml/2006/main">
  <numFmts count="2">
    <numFmt numFmtId="8" formatCode="&quot;£&quot;#,##0.00;[Red]\-&quot;£&quot;#,##0.00"/>
    <numFmt numFmtId="44" formatCode="_-&quot;£&quot;* #,##0.00_-;\-&quot;£&quot;* #,##0.00_-;_-&quot;£&quot;* &quot;-&quot;??_-;_-@_-"/>
  </numFmts>
  <fonts count="1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24"/>
      <name val="Arial"/>
      <family val="2"/>
    </font>
    <font>
      <sz val="14"/>
      <name val="Arial"/>
      <family val="2"/>
    </font>
    <font>
      <b/>
      <u/>
      <sz val="36"/>
      <name val="Arial"/>
      <family val="2"/>
    </font>
    <font>
      <u/>
      <sz val="10"/>
      <color theme="10"/>
      <name val="Arial"/>
      <family val="2"/>
    </font>
    <font>
      <u/>
      <sz val="14"/>
      <color theme="10"/>
      <name val="Arial"/>
      <family val="2"/>
    </font>
    <font>
      <b/>
      <sz val="14"/>
      <name val="Arial"/>
      <family val="2"/>
    </font>
    <font>
      <b/>
      <sz val="14"/>
      <color rgb="FFFF0000"/>
      <name val="Arial"/>
      <family val="2"/>
    </font>
    <font>
      <sz val="14"/>
      <color rgb="FFFF0000"/>
      <name val="Arial"/>
      <family val="2"/>
    </font>
    <font>
      <u/>
      <sz val="14"/>
      <color rgb="FFFF0000"/>
      <name val="Arial"/>
      <family val="2"/>
    </font>
    <font>
      <sz val="12"/>
      <name val="Arial"/>
      <family val="2"/>
    </font>
    <font>
      <sz val="20"/>
      <name val="Arial"/>
      <family val="2"/>
    </font>
    <font>
      <u/>
      <sz val="22"/>
      <name val="Arial"/>
      <family val="2"/>
    </font>
    <font>
      <sz val="22"/>
      <name val="Arial"/>
      <family val="2"/>
    </font>
    <font>
      <sz val="14"/>
      <color theme="0" tint="-0.499984740745262"/>
      <name val="Arial"/>
      <family val="2"/>
    </font>
    <font>
      <b/>
      <u/>
      <sz val="14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</cellStyleXfs>
  <cellXfs count="152">
    <xf numFmtId="0" fontId="0" fillId="0" borderId="0" xfId="0"/>
    <xf numFmtId="0" fontId="2" fillId="0" borderId="1" xfId="0" applyFont="1" applyBorder="1" applyAlignment="1" applyProtection="1"/>
    <xf numFmtId="0" fontId="2" fillId="0" borderId="2" xfId="0" applyFont="1" applyBorder="1" applyAlignment="1" applyProtection="1"/>
    <xf numFmtId="0" fontId="3" fillId="0" borderId="2" xfId="0" applyFont="1" applyBorder="1" applyAlignment="1" applyProtection="1"/>
    <xf numFmtId="0" fontId="3" fillId="0" borderId="2" xfId="0" applyFont="1" applyBorder="1" applyProtection="1"/>
    <xf numFmtId="0" fontId="3" fillId="0" borderId="3" xfId="0" applyFont="1" applyBorder="1" applyAlignment="1" applyProtection="1"/>
    <xf numFmtId="0" fontId="3" fillId="0" borderId="0" xfId="0" applyFont="1" applyProtection="1"/>
    <xf numFmtId="0" fontId="3" fillId="0" borderId="0" xfId="0" applyFont="1" applyProtection="1">
      <protection locked="0"/>
    </xf>
    <xf numFmtId="0" fontId="4" fillId="0" borderId="4" xfId="0" applyFont="1" applyBorder="1" applyAlignment="1" applyProtection="1"/>
    <xf numFmtId="0" fontId="3" fillId="0" borderId="0" xfId="0" applyFont="1" applyBorder="1" applyAlignment="1" applyProtection="1"/>
    <xf numFmtId="0" fontId="3" fillId="0" borderId="5" xfId="0" applyFont="1" applyBorder="1" applyAlignment="1" applyProtection="1"/>
    <xf numFmtId="0" fontId="3" fillId="0" borderId="4" xfId="0" applyFont="1" applyBorder="1" applyAlignment="1" applyProtection="1"/>
    <xf numFmtId="0" fontId="3" fillId="0" borderId="0" xfId="0" applyFont="1" applyBorder="1" applyProtection="1"/>
    <xf numFmtId="0" fontId="3" fillId="0" borderId="5" xfId="0" applyFont="1" applyBorder="1" applyProtection="1"/>
    <xf numFmtId="0" fontId="3" fillId="0" borderId="0" xfId="0" applyFont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vertical="center"/>
    </xf>
    <xf numFmtId="0" fontId="6" fillId="0" borderId="0" xfId="2" applyFont="1" applyFill="1" applyBorder="1" applyAlignment="1" applyProtection="1">
      <alignment horizontal="center"/>
    </xf>
    <xf numFmtId="0" fontId="6" fillId="0" borderId="5" xfId="2" applyFont="1" applyFill="1" applyBorder="1" applyAlignment="1" applyProtection="1">
      <alignment horizontal="center"/>
    </xf>
    <xf numFmtId="0" fontId="3" fillId="0" borderId="0" xfId="0" applyFont="1" applyFill="1" applyProtection="1"/>
    <xf numFmtId="0" fontId="7" fillId="0" borderId="4" xfId="0" applyFont="1" applyBorder="1" applyAlignment="1" applyProtection="1"/>
    <xf numFmtId="0" fontId="3" fillId="0" borderId="4" xfId="0" applyFont="1" applyBorder="1" applyProtection="1"/>
    <xf numFmtId="0" fontId="8" fillId="0" borderId="1" xfId="0" applyFont="1" applyBorder="1" applyAlignment="1" applyProtection="1">
      <alignment horizontal="left" vertical="center"/>
    </xf>
    <xf numFmtId="0" fontId="9" fillId="0" borderId="2" xfId="0" applyFont="1" applyFill="1" applyBorder="1" applyAlignment="1" applyProtection="1">
      <alignment horizontal="center" vertical="center"/>
    </xf>
    <xf numFmtId="0" fontId="10" fillId="0" borderId="2" xfId="2" applyFont="1" applyFill="1" applyBorder="1" applyAlignment="1" applyProtection="1">
      <alignment horizontal="center"/>
    </xf>
    <xf numFmtId="0" fontId="10" fillId="0" borderId="3" xfId="2" applyFont="1" applyFill="1" applyBorder="1" applyAlignment="1" applyProtection="1">
      <alignment horizontal="center"/>
    </xf>
    <xf numFmtId="0" fontId="8" fillId="0" borderId="4" xfId="0" applyFont="1" applyBorder="1" applyAlignment="1" applyProtection="1">
      <alignment horizontal="left" vertical="center"/>
    </xf>
    <xf numFmtId="0" fontId="10" fillId="0" borderId="0" xfId="2" applyFont="1" applyFill="1" applyBorder="1" applyAlignment="1" applyProtection="1">
      <alignment horizontal="center"/>
    </xf>
    <xf numFmtId="0" fontId="10" fillId="0" borderId="5" xfId="2" applyFont="1" applyFill="1" applyBorder="1" applyAlignment="1" applyProtection="1">
      <alignment horizontal="center"/>
    </xf>
    <xf numFmtId="0" fontId="8" fillId="0" borderId="6" xfId="0" applyFont="1" applyBorder="1" applyAlignment="1" applyProtection="1">
      <alignment horizontal="left" vertical="center"/>
    </xf>
    <xf numFmtId="0" fontId="10" fillId="0" borderId="7" xfId="2" applyFont="1" applyFill="1" applyBorder="1" applyAlignment="1" applyProtection="1">
      <alignment horizontal="center"/>
    </xf>
    <xf numFmtId="0" fontId="10" fillId="0" borderId="8" xfId="2" applyFont="1" applyFill="1" applyBorder="1" applyAlignment="1" applyProtection="1">
      <alignment horizontal="center"/>
    </xf>
    <xf numFmtId="0" fontId="7" fillId="0" borderId="4" xfId="0" applyFont="1" applyBorder="1" applyAlignment="1" applyProtection="1">
      <alignment horizontal="left" vertical="center"/>
    </xf>
    <xf numFmtId="0" fontId="3" fillId="0" borderId="7" xfId="0" applyFont="1" applyBorder="1" applyAlignment="1" applyProtection="1">
      <alignment horizontal="center" vertical="center"/>
    </xf>
    <xf numFmtId="0" fontId="3" fillId="0" borderId="7" xfId="0" applyFont="1" applyFill="1" applyBorder="1" applyAlignment="1" applyProtection="1">
      <alignment horizontal="center" vertical="center"/>
    </xf>
    <xf numFmtId="0" fontId="3" fillId="0" borderId="4" xfId="0" applyFont="1" applyBorder="1" applyAlignment="1" applyProtection="1">
      <alignment horizontal="center" vertical="center"/>
    </xf>
    <xf numFmtId="0" fontId="3" fillId="0" borderId="4" xfId="0" applyFont="1" applyBorder="1" applyAlignment="1" applyProtection="1">
      <alignment horizontal="center" vertical="center" wrapText="1"/>
    </xf>
    <xf numFmtId="0" fontId="11" fillId="0" borderId="4" xfId="0" applyFont="1" applyBorder="1" applyAlignment="1" applyProtection="1">
      <alignment horizontal="left" vertical="center"/>
    </xf>
    <xf numFmtId="0" fontId="3" fillId="0" borderId="2" xfId="0" applyFont="1" applyBorder="1" applyAlignment="1" applyProtection="1">
      <alignment horizontal="left" vertical="center"/>
    </xf>
    <xf numFmtId="0" fontId="3" fillId="0" borderId="2" xfId="0" applyFont="1" applyBorder="1" applyAlignment="1" applyProtection="1">
      <alignment horizontal="left" vertical="center"/>
      <protection locked="0"/>
    </xf>
    <xf numFmtId="0" fontId="3" fillId="0" borderId="2" xfId="0" applyFont="1" applyFill="1" applyBorder="1" applyAlignment="1" applyProtection="1">
      <alignment horizontal="center" vertical="center"/>
    </xf>
    <xf numFmtId="0" fontId="6" fillId="0" borderId="2" xfId="2" applyFont="1" applyFill="1" applyBorder="1" applyAlignment="1" applyProtection="1">
      <alignment horizontal="center"/>
    </xf>
    <xf numFmtId="0" fontId="6" fillId="0" borderId="3" xfId="2" applyFont="1" applyFill="1" applyBorder="1" applyAlignment="1" applyProtection="1">
      <alignment horizontal="center"/>
    </xf>
    <xf numFmtId="0" fontId="3" fillId="0" borderId="12" xfId="0" applyFont="1" applyBorder="1" applyAlignment="1" applyProtection="1">
      <alignment horizontal="center" wrapText="1"/>
    </xf>
    <xf numFmtId="0" fontId="3" fillId="0" borderId="13" xfId="0" applyFont="1" applyBorder="1" applyAlignment="1" applyProtection="1">
      <alignment horizontal="center" wrapText="1"/>
    </xf>
    <xf numFmtId="0" fontId="3" fillId="0" borderId="1" xfId="0" applyFont="1" applyBorder="1" applyAlignment="1" applyProtection="1">
      <alignment horizontal="center" wrapText="1"/>
      <protection locked="0"/>
    </xf>
    <xf numFmtId="0" fontId="3" fillId="0" borderId="14" xfId="0" applyFont="1" applyBorder="1" applyProtection="1"/>
    <xf numFmtId="0" fontId="7" fillId="2" borderId="15" xfId="0" applyFont="1" applyFill="1" applyBorder="1" applyAlignment="1" applyProtection="1">
      <alignment horizontal="center"/>
      <protection locked="0"/>
    </xf>
    <xf numFmtId="44" fontId="3" fillId="0" borderId="16" xfId="1" applyFont="1" applyFill="1" applyBorder="1" applyAlignment="1" applyProtection="1">
      <alignment horizontal="left" vertical="center"/>
    </xf>
    <xf numFmtId="0" fontId="7" fillId="2" borderId="15" xfId="0" applyFont="1" applyFill="1" applyBorder="1" applyAlignment="1" applyProtection="1">
      <alignment horizontal="center" vertical="center"/>
      <protection locked="0"/>
    </xf>
    <xf numFmtId="2" fontId="7" fillId="2" borderId="15" xfId="0" applyNumberFormat="1" applyFont="1" applyFill="1" applyBorder="1" applyAlignment="1" applyProtection="1">
      <alignment horizontal="center"/>
      <protection locked="0"/>
    </xf>
    <xf numFmtId="2" fontId="7" fillId="2" borderId="17" xfId="0" applyNumberFormat="1" applyFont="1" applyFill="1" applyBorder="1" applyAlignment="1" applyProtection="1">
      <alignment horizontal="center"/>
      <protection locked="0"/>
    </xf>
    <xf numFmtId="44" fontId="3" fillId="0" borderId="18" xfId="1" applyFont="1" applyFill="1" applyBorder="1" applyAlignment="1" applyProtection="1">
      <alignment horizontal="left" vertical="center"/>
    </xf>
    <xf numFmtId="44" fontId="3" fillId="0" borderId="17" xfId="1" applyFont="1" applyFill="1" applyBorder="1" applyAlignment="1" applyProtection="1"/>
    <xf numFmtId="0" fontId="7" fillId="2" borderId="19" xfId="0" applyFont="1" applyFill="1" applyBorder="1" applyAlignment="1" applyProtection="1">
      <alignment horizontal="center"/>
      <protection locked="0"/>
    </xf>
    <xf numFmtId="0" fontId="3" fillId="2" borderId="16" xfId="0" applyFont="1" applyFill="1" applyBorder="1" applyProtection="1"/>
    <xf numFmtId="0" fontId="3" fillId="0" borderId="20" xfId="0" applyFont="1" applyBorder="1" applyProtection="1"/>
    <xf numFmtId="0" fontId="7" fillId="2" borderId="22" xfId="0" applyFont="1" applyFill="1" applyBorder="1" applyAlignment="1" applyProtection="1">
      <alignment horizontal="center" vertical="center"/>
      <protection locked="0"/>
    </xf>
    <xf numFmtId="2" fontId="7" fillId="2" borderId="22" xfId="0" applyNumberFormat="1" applyFont="1" applyFill="1" applyBorder="1" applyAlignment="1" applyProtection="1">
      <alignment horizontal="center"/>
      <protection locked="0"/>
    </xf>
    <xf numFmtId="44" fontId="3" fillId="0" borderId="22" xfId="1" applyFont="1" applyFill="1" applyBorder="1" applyAlignment="1" applyProtection="1"/>
    <xf numFmtId="0" fontId="7" fillId="2" borderId="23" xfId="0" applyFont="1" applyFill="1" applyBorder="1" applyAlignment="1" applyProtection="1">
      <alignment horizontal="center"/>
      <protection locked="0"/>
    </xf>
    <xf numFmtId="0" fontId="3" fillId="2" borderId="21" xfId="0" applyFont="1" applyFill="1" applyBorder="1" applyProtection="1"/>
    <xf numFmtId="0" fontId="3" fillId="0" borderId="24" xfId="0" applyFont="1" applyBorder="1" applyProtection="1"/>
    <xf numFmtId="0" fontId="7" fillId="2" borderId="26" xfId="0" applyFont="1" applyFill="1" applyBorder="1" applyAlignment="1" applyProtection="1">
      <alignment horizontal="center" vertical="center"/>
      <protection locked="0"/>
    </xf>
    <xf numFmtId="2" fontId="7" fillId="2" borderId="26" xfId="0" applyNumberFormat="1" applyFont="1" applyFill="1" applyBorder="1" applyAlignment="1" applyProtection="1">
      <alignment horizontal="center"/>
      <protection locked="0"/>
    </xf>
    <xf numFmtId="44" fontId="3" fillId="0" borderId="26" xfId="1" applyFont="1" applyFill="1" applyBorder="1" applyAlignment="1" applyProtection="1"/>
    <xf numFmtId="0" fontId="7" fillId="2" borderId="27" xfId="0" applyFont="1" applyFill="1" applyBorder="1" applyAlignment="1" applyProtection="1">
      <alignment horizontal="center"/>
      <protection locked="0"/>
    </xf>
    <xf numFmtId="0" fontId="3" fillId="2" borderId="25" xfId="0" applyFont="1" applyFill="1" applyBorder="1" applyProtection="1"/>
    <xf numFmtId="0" fontId="3" fillId="0" borderId="1" xfId="0" applyFont="1" applyBorder="1" applyProtection="1"/>
    <xf numFmtId="0" fontId="3" fillId="0" borderId="2" xfId="0" applyFont="1" applyFill="1" applyBorder="1" applyProtection="1"/>
    <xf numFmtId="0" fontId="3" fillId="0" borderId="2" xfId="0" applyFont="1" applyFill="1" applyBorder="1" applyAlignment="1" applyProtection="1"/>
    <xf numFmtId="0" fontId="3" fillId="0" borderId="3" xfId="0" applyFont="1" applyFill="1" applyBorder="1" applyAlignment="1" applyProtection="1"/>
    <xf numFmtId="44" fontId="3" fillId="0" borderId="13" xfId="1" quotePrefix="1" applyFont="1" applyFill="1" applyBorder="1" applyAlignment="1" applyProtection="1"/>
    <xf numFmtId="0" fontId="3" fillId="0" borderId="3" xfId="0" applyFont="1" applyFill="1" applyBorder="1" applyProtection="1"/>
    <xf numFmtId="0" fontId="3" fillId="0" borderId="6" xfId="0" applyFont="1" applyBorder="1" applyProtection="1"/>
    <xf numFmtId="0" fontId="3" fillId="0" borderId="1" xfId="0" applyFont="1" applyBorder="1" applyAlignment="1" applyProtection="1">
      <alignment horizontal="center" wrapText="1"/>
    </xf>
    <xf numFmtId="0" fontId="3" fillId="0" borderId="7" xfId="0" applyFont="1" applyBorder="1" applyProtection="1"/>
    <xf numFmtId="0" fontId="7" fillId="0" borderId="8" xfId="0" applyFont="1" applyBorder="1" applyAlignment="1" applyProtection="1">
      <alignment horizontal="right"/>
    </xf>
    <xf numFmtId="0" fontId="7" fillId="0" borderId="5" xfId="0" applyFont="1" applyBorder="1" applyAlignment="1" applyProtection="1">
      <alignment horizontal="right"/>
    </xf>
    <xf numFmtId="0" fontId="12" fillId="0" borderId="4" xfId="0" applyFont="1" applyBorder="1" applyProtection="1"/>
    <xf numFmtId="0" fontId="13" fillId="0" borderId="4" xfId="0" applyFont="1" applyBorder="1" applyProtection="1"/>
    <xf numFmtId="0" fontId="14" fillId="0" borderId="4" xfId="0" applyFont="1" applyBorder="1" applyProtection="1"/>
    <xf numFmtId="0" fontId="3" fillId="0" borderId="0" xfId="0" applyFont="1" applyBorder="1" applyAlignment="1" applyProtection="1">
      <alignment horizontal="center"/>
    </xf>
    <xf numFmtId="0" fontId="11" fillId="0" borderId="0" xfId="0" applyFont="1" applyBorder="1" applyAlignment="1" applyProtection="1">
      <alignment horizontal="center"/>
    </xf>
    <xf numFmtId="0" fontId="3" fillId="0" borderId="9" xfId="0" applyFont="1" applyBorder="1" applyProtection="1"/>
    <xf numFmtId="0" fontId="3" fillId="0" borderId="10" xfId="0" applyFont="1" applyBorder="1" applyProtection="1"/>
    <xf numFmtId="0" fontId="3" fillId="0" borderId="10" xfId="0" applyFont="1" applyBorder="1" applyAlignment="1" applyProtection="1">
      <alignment horizontal="center"/>
    </xf>
    <xf numFmtId="0" fontId="3" fillId="0" borderId="11" xfId="0" applyFont="1" applyBorder="1" applyProtection="1"/>
    <xf numFmtId="44" fontId="3" fillId="0" borderId="0" xfId="1" applyFont="1" applyBorder="1" applyProtection="1"/>
    <xf numFmtId="44" fontId="3" fillId="0" borderId="7" xfId="1" applyFont="1" applyBorder="1" applyProtection="1"/>
    <xf numFmtId="44" fontId="3" fillId="0" borderId="2" xfId="1" applyFont="1" applyBorder="1" applyProtection="1"/>
    <xf numFmtId="44" fontId="3" fillId="0" borderId="3" xfId="1" applyFont="1" applyBorder="1" applyProtection="1"/>
    <xf numFmtId="0" fontId="15" fillId="3" borderId="1" xfId="0" applyFont="1" applyFill="1" applyBorder="1" applyProtection="1"/>
    <xf numFmtId="0" fontId="15" fillId="3" borderId="2" xfId="0" applyFont="1" applyFill="1" applyBorder="1" applyProtection="1"/>
    <xf numFmtId="44" fontId="15" fillId="3" borderId="2" xfId="1" applyFont="1" applyFill="1" applyBorder="1" applyProtection="1"/>
    <xf numFmtId="0" fontId="15" fillId="3" borderId="3" xfId="0" applyFont="1" applyFill="1" applyBorder="1" applyProtection="1"/>
    <xf numFmtId="44" fontId="3" fillId="0" borderId="10" xfId="1" applyFont="1" applyBorder="1" applyProtection="1"/>
    <xf numFmtId="0" fontId="15" fillId="3" borderId="4" xfId="0" applyFont="1" applyFill="1" applyBorder="1" applyProtection="1"/>
    <xf numFmtId="0" fontId="15" fillId="3" borderId="0" xfId="0" applyFont="1" applyFill="1" applyBorder="1" applyProtection="1"/>
    <xf numFmtId="44" fontId="15" fillId="3" borderId="0" xfId="1" applyFont="1" applyFill="1" applyBorder="1" applyProtection="1"/>
    <xf numFmtId="0" fontId="15" fillId="3" borderId="5" xfId="0" applyFont="1" applyFill="1" applyBorder="1" applyProtection="1"/>
    <xf numFmtId="0" fontId="15" fillId="3" borderId="6" xfId="0" applyFont="1" applyFill="1" applyBorder="1" applyProtection="1"/>
    <xf numFmtId="0" fontId="15" fillId="3" borderId="7" xfId="0" applyFont="1" applyFill="1" applyBorder="1" applyProtection="1"/>
    <xf numFmtId="44" fontId="15" fillId="3" borderId="7" xfId="1" applyFont="1" applyFill="1" applyBorder="1" applyProtection="1"/>
    <xf numFmtId="0" fontId="15" fillId="3" borderId="8" xfId="0" applyFont="1" applyFill="1" applyBorder="1" applyProtection="1"/>
    <xf numFmtId="0" fontId="16" fillId="0" borderId="4" xfId="0" applyFont="1" applyBorder="1" applyProtection="1"/>
    <xf numFmtId="44" fontId="3" fillId="0" borderId="0" xfId="1" applyFont="1" applyBorder="1" applyAlignment="1" applyProtection="1">
      <alignment horizontal="center"/>
    </xf>
    <xf numFmtId="0" fontId="3" fillId="4" borderId="1" xfId="0" applyFont="1" applyFill="1" applyBorder="1" applyProtection="1"/>
    <xf numFmtId="0" fontId="3" fillId="4" borderId="2" xfId="0" applyFont="1" applyFill="1" applyBorder="1" applyProtection="1"/>
    <xf numFmtId="0" fontId="3" fillId="4" borderId="3" xfId="0" applyFont="1" applyFill="1" applyBorder="1" applyProtection="1"/>
    <xf numFmtId="0" fontId="3" fillId="4" borderId="4" xfId="0" applyFont="1" applyFill="1" applyBorder="1" applyProtection="1"/>
    <xf numFmtId="0" fontId="3" fillId="4" borderId="0" xfId="0" applyFont="1" applyFill="1" applyBorder="1" applyProtection="1"/>
    <xf numFmtId="0" fontId="3" fillId="4" borderId="5" xfId="0" applyFont="1" applyFill="1" applyBorder="1" applyProtection="1"/>
    <xf numFmtId="0" fontId="12" fillId="4" borderId="9" xfId="0" applyFont="1" applyFill="1" applyBorder="1" applyProtection="1"/>
    <xf numFmtId="0" fontId="3" fillId="4" borderId="10" xfId="0" applyFont="1" applyFill="1" applyBorder="1" applyProtection="1"/>
    <xf numFmtId="0" fontId="12" fillId="4" borderId="10" xfId="0" applyFont="1" applyFill="1" applyBorder="1" applyProtection="1"/>
    <xf numFmtId="8" fontId="12" fillId="5" borderId="11" xfId="0" applyNumberFormat="1" applyFont="1" applyFill="1" applyBorder="1" applyAlignment="1" applyProtection="1">
      <alignment horizontal="center"/>
    </xf>
    <xf numFmtId="8" fontId="12" fillId="4" borderId="11" xfId="0" applyNumberFormat="1" applyFont="1" applyFill="1" applyBorder="1" applyAlignment="1" applyProtection="1">
      <alignment horizontal="right"/>
    </xf>
    <xf numFmtId="0" fontId="12" fillId="4" borderId="9" xfId="0" applyFont="1" applyFill="1" applyBorder="1" applyAlignment="1" applyProtection="1">
      <alignment vertical="center"/>
    </xf>
    <xf numFmtId="0" fontId="3" fillId="4" borderId="0" xfId="0" applyFont="1" applyFill="1" applyBorder="1" applyProtection="1">
      <protection locked="0"/>
    </xf>
    <xf numFmtId="0" fontId="3" fillId="4" borderId="11" xfId="0" applyFont="1" applyFill="1" applyBorder="1" applyProtection="1"/>
    <xf numFmtId="0" fontId="3" fillId="4" borderId="6" xfId="0" applyFont="1" applyFill="1" applyBorder="1" applyProtection="1"/>
    <xf numFmtId="0" fontId="3" fillId="4" borderId="7" xfId="0" applyFont="1" applyFill="1" applyBorder="1" applyProtection="1"/>
    <xf numFmtId="0" fontId="7" fillId="4" borderId="8" xfId="0" applyFont="1" applyFill="1" applyBorder="1" applyAlignment="1" applyProtection="1">
      <alignment horizontal="right"/>
    </xf>
    <xf numFmtId="44" fontId="3" fillId="0" borderId="0" xfId="1" applyFont="1" applyFill="1" applyBorder="1" applyProtection="1"/>
    <xf numFmtId="0" fontId="3" fillId="0" borderId="0" xfId="0" applyFont="1" applyFill="1" applyBorder="1" applyProtection="1"/>
    <xf numFmtId="44" fontId="3" fillId="0" borderId="5" xfId="1" applyFont="1" applyFill="1" applyBorder="1" applyProtection="1"/>
    <xf numFmtId="44" fontId="15" fillId="0" borderId="0" xfId="1" applyFont="1" applyFill="1" applyBorder="1" applyProtection="1"/>
    <xf numFmtId="0" fontId="15" fillId="0" borderId="0" xfId="0" applyFont="1" applyFill="1" applyBorder="1" applyProtection="1"/>
    <xf numFmtId="0" fontId="3" fillId="0" borderId="11" xfId="0" applyFont="1" applyBorder="1" applyAlignment="1" applyProtection="1">
      <alignment horizontal="center"/>
    </xf>
    <xf numFmtId="0" fontId="3" fillId="2" borderId="9" xfId="0" applyFont="1" applyFill="1" applyBorder="1" applyAlignment="1" applyProtection="1">
      <alignment horizontal="center" vertical="center"/>
      <protection locked="0"/>
    </xf>
    <xf numFmtId="0" fontId="3" fillId="2" borderId="10" xfId="0" applyFont="1" applyFill="1" applyBorder="1" applyAlignment="1" applyProtection="1">
      <alignment horizontal="center" vertical="center"/>
      <protection locked="0"/>
    </xf>
    <xf numFmtId="0" fontId="3" fillId="2" borderId="11" xfId="0" applyFont="1" applyFill="1" applyBorder="1" applyAlignment="1" applyProtection="1">
      <alignment horizontal="center" vertical="center"/>
      <protection locked="0"/>
    </xf>
    <xf numFmtId="0" fontId="7" fillId="2" borderId="9" xfId="0" applyFont="1" applyFill="1" applyBorder="1" applyAlignment="1" applyProtection="1">
      <alignment horizontal="left" vertical="center"/>
      <protection locked="0"/>
    </xf>
    <xf numFmtId="0" fontId="7" fillId="2" borderId="10" xfId="0" applyFont="1" applyFill="1" applyBorder="1" applyAlignment="1" applyProtection="1">
      <alignment horizontal="left" vertical="center"/>
      <protection locked="0"/>
    </xf>
    <xf numFmtId="0" fontId="7" fillId="2" borderId="11" xfId="0" applyFont="1" applyFill="1" applyBorder="1" applyAlignment="1" applyProtection="1">
      <alignment horizontal="left" vertical="center"/>
      <protection locked="0"/>
    </xf>
    <xf numFmtId="14" fontId="7" fillId="2" borderId="9" xfId="0" applyNumberFormat="1" applyFont="1" applyFill="1" applyBorder="1" applyAlignment="1" applyProtection="1">
      <alignment horizontal="center" vertical="center"/>
      <protection locked="0"/>
    </xf>
    <xf numFmtId="0" fontId="7" fillId="2" borderId="11" xfId="0" applyFont="1" applyFill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wrapText="1"/>
    </xf>
    <xf numFmtId="0" fontId="3" fillId="0" borderId="3" xfId="0" applyFont="1" applyBorder="1" applyAlignment="1" applyProtection="1">
      <alignment horizontal="center" wrapText="1"/>
    </xf>
    <xf numFmtId="0" fontId="3" fillId="0" borderId="9" xfId="0" applyFont="1" applyBorder="1" applyAlignment="1" applyProtection="1">
      <alignment horizontal="center" wrapText="1"/>
    </xf>
    <xf numFmtId="0" fontId="3" fillId="0" borderId="11" xfId="0" applyFont="1" applyBorder="1" applyAlignment="1" applyProtection="1">
      <alignment horizontal="center" wrapText="1"/>
    </xf>
    <xf numFmtId="8" fontId="7" fillId="2" borderId="9" xfId="0" applyNumberFormat="1" applyFont="1" applyFill="1" applyBorder="1" applyAlignment="1" applyProtection="1">
      <alignment horizontal="left" vertical="center"/>
      <protection locked="0"/>
    </xf>
    <xf numFmtId="8" fontId="7" fillId="2" borderId="10" xfId="0" applyNumberFormat="1" applyFont="1" applyFill="1" applyBorder="1" applyAlignment="1" applyProtection="1">
      <alignment horizontal="left" vertical="center"/>
      <protection locked="0"/>
    </xf>
    <xf numFmtId="8" fontId="7" fillId="2" borderId="11" xfId="0" applyNumberFormat="1" applyFont="1" applyFill="1" applyBorder="1" applyAlignment="1" applyProtection="1">
      <alignment horizontal="left" vertical="center"/>
      <protection locked="0"/>
    </xf>
    <xf numFmtId="44" fontId="12" fillId="5" borderId="9" xfId="0" applyNumberFormat="1" applyFont="1" applyFill="1" applyBorder="1" applyAlignment="1" applyProtection="1">
      <alignment horizontal="center"/>
    </xf>
    <xf numFmtId="8" fontId="12" fillId="5" borderId="11" xfId="0" applyNumberFormat="1" applyFont="1" applyFill="1" applyBorder="1" applyAlignment="1" applyProtection="1">
      <alignment horizontal="center"/>
    </xf>
    <xf numFmtId="0" fontId="12" fillId="4" borderId="9" xfId="0" applyFont="1" applyFill="1" applyBorder="1" applyAlignment="1" applyProtection="1">
      <alignment horizontal="center"/>
    </xf>
    <xf numFmtId="0" fontId="12" fillId="4" borderId="10" xfId="0" applyFont="1" applyFill="1" applyBorder="1" applyAlignment="1" applyProtection="1">
      <alignment horizontal="center"/>
    </xf>
    <xf numFmtId="0" fontId="12" fillId="4" borderId="11" xfId="0" applyFont="1" applyFill="1" applyBorder="1" applyAlignment="1" applyProtection="1">
      <alignment horizontal="center"/>
    </xf>
    <xf numFmtId="0" fontId="3" fillId="5" borderId="9" xfId="0" applyFont="1" applyFill="1" applyBorder="1" applyAlignment="1" applyProtection="1">
      <alignment horizontal="center"/>
      <protection locked="0"/>
    </xf>
    <xf numFmtId="0" fontId="3" fillId="5" borderId="11" xfId="0" applyFont="1" applyFill="1" applyBorder="1" applyAlignment="1" applyProtection="1">
      <alignment horizontal="center"/>
      <protection locked="0"/>
    </xf>
    <xf numFmtId="0" fontId="3" fillId="5" borderId="10" xfId="0" applyFont="1" applyFill="1" applyBorder="1" applyAlignment="1" applyProtection="1">
      <alignment horizontal="center"/>
      <protection locked="0"/>
    </xf>
  </cellXfs>
  <cellStyles count="3">
    <cellStyle name="Currency" xfId="1" builtinId="4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868680</xdr:colOff>
      <xdr:row>0</xdr:row>
      <xdr:rowOff>68580</xdr:rowOff>
    </xdr:from>
    <xdr:to>
      <xdr:col>11</xdr:col>
      <xdr:colOff>38100</xdr:colOff>
      <xdr:row>6</xdr:row>
      <xdr:rowOff>480060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60600" t="11136" r="30138" b="60582"/>
        <a:stretch>
          <a:fillRect/>
        </a:stretch>
      </xdr:blipFill>
      <xdr:spPr bwMode="auto">
        <a:xfrm>
          <a:off x="6301740" y="68580"/>
          <a:ext cx="2948940" cy="2194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E146"/>
  <sheetViews>
    <sheetView tabSelected="1" view="pageBreakPreview" topLeftCell="G16" zoomScale="60" zoomScaleNormal="80" workbookViewId="0">
      <selection activeCell="W31" sqref="W31"/>
    </sheetView>
  </sheetViews>
  <sheetFormatPr defaultColWidth="9.140625" defaultRowHeight="18"/>
  <cols>
    <col min="1" max="1" width="18.140625" style="6" customWidth="1"/>
    <col min="2" max="2" width="10.28515625" style="7" customWidth="1"/>
    <col min="3" max="3" width="11.7109375" style="7" hidden="1" customWidth="1"/>
    <col min="4" max="4" width="6.5703125" style="7" customWidth="1"/>
    <col min="5" max="5" width="15.5703125" style="7" customWidth="1"/>
    <col min="6" max="6" width="6.5703125" style="7" customWidth="1"/>
    <col min="7" max="7" width="15.5703125" style="7" customWidth="1"/>
    <col min="8" max="8" width="6.5703125" style="7" customWidth="1"/>
    <col min="9" max="9" width="16.42578125" style="7" customWidth="1"/>
    <col min="10" max="10" width="6.5703125" style="7" customWidth="1"/>
    <col min="11" max="11" width="16.42578125" style="7" customWidth="1"/>
    <col min="12" max="12" width="19.7109375" style="7" customWidth="1"/>
    <col min="13" max="13" width="27.42578125" style="7" customWidth="1"/>
    <col min="14" max="14" width="9.140625" style="6" customWidth="1"/>
    <col min="15" max="15" width="9.140625" style="6" hidden="1" customWidth="1"/>
    <col min="16" max="16" width="9.140625" style="6" customWidth="1"/>
    <col min="17" max="17" width="16.5703125" style="6" bestFit="1" customWidth="1"/>
    <col min="18" max="18" width="11.5703125" style="6" bestFit="1" customWidth="1"/>
    <col min="19" max="31" width="9.140625" style="6"/>
    <col min="32" max="256" width="9.140625" style="7"/>
    <col min="257" max="257" width="18.140625" style="7" customWidth="1"/>
    <col min="258" max="258" width="10.28515625" style="7" customWidth="1"/>
    <col min="259" max="259" width="0" style="7" hidden="1" customWidth="1"/>
    <col min="260" max="260" width="6.5703125" style="7" customWidth="1"/>
    <col min="261" max="261" width="15.5703125" style="7" customWidth="1"/>
    <col min="262" max="262" width="6.5703125" style="7" customWidth="1"/>
    <col min="263" max="263" width="15.5703125" style="7" customWidth="1"/>
    <col min="264" max="264" width="6.5703125" style="7" customWidth="1"/>
    <col min="265" max="265" width="16.42578125" style="7" customWidth="1"/>
    <col min="266" max="266" width="6.5703125" style="7" customWidth="1"/>
    <col min="267" max="267" width="16.42578125" style="7" customWidth="1"/>
    <col min="268" max="268" width="19.7109375" style="7" customWidth="1"/>
    <col min="269" max="269" width="20.5703125" style="7" customWidth="1"/>
    <col min="270" max="270" width="9.140625" style="7" customWidth="1"/>
    <col min="271" max="271" width="0" style="7" hidden="1" customWidth="1"/>
    <col min="272" max="272" width="9.140625" style="7" customWidth="1"/>
    <col min="273" max="273" width="16.5703125" style="7" bestFit="1" customWidth="1"/>
    <col min="274" max="274" width="11.5703125" style="7" bestFit="1" customWidth="1"/>
    <col min="275" max="512" width="9.140625" style="7"/>
    <col min="513" max="513" width="18.140625" style="7" customWidth="1"/>
    <col min="514" max="514" width="10.28515625" style="7" customWidth="1"/>
    <col min="515" max="515" width="0" style="7" hidden="1" customWidth="1"/>
    <col min="516" max="516" width="6.5703125" style="7" customWidth="1"/>
    <col min="517" max="517" width="15.5703125" style="7" customWidth="1"/>
    <col min="518" max="518" width="6.5703125" style="7" customWidth="1"/>
    <col min="519" max="519" width="15.5703125" style="7" customWidth="1"/>
    <col min="520" max="520" width="6.5703125" style="7" customWidth="1"/>
    <col min="521" max="521" width="16.42578125" style="7" customWidth="1"/>
    <col min="522" max="522" width="6.5703125" style="7" customWidth="1"/>
    <col min="523" max="523" width="16.42578125" style="7" customWidth="1"/>
    <col min="524" max="524" width="19.7109375" style="7" customWidth="1"/>
    <col min="525" max="525" width="20.5703125" style="7" customWidth="1"/>
    <col min="526" max="526" width="9.140625" style="7" customWidth="1"/>
    <col min="527" max="527" width="0" style="7" hidden="1" customWidth="1"/>
    <col min="528" max="528" width="9.140625" style="7" customWidth="1"/>
    <col min="529" max="529" width="16.5703125" style="7" bestFit="1" customWidth="1"/>
    <col min="530" max="530" width="11.5703125" style="7" bestFit="1" customWidth="1"/>
    <col min="531" max="768" width="9.140625" style="7"/>
    <col min="769" max="769" width="18.140625" style="7" customWidth="1"/>
    <col min="770" max="770" width="10.28515625" style="7" customWidth="1"/>
    <col min="771" max="771" width="0" style="7" hidden="1" customWidth="1"/>
    <col min="772" max="772" width="6.5703125" style="7" customWidth="1"/>
    <col min="773" max="773" width="15.5703125" style="7" customWidth="1"/>
    <col min="774" max="774" width="6.5703125" style="7" customWidth="1"/>
    <col min="775" max="775" width="15.5703125" style="7" customWidth="1"/>
    <col min="776" max="776" width="6.5703125" style="7" customWidth="1"/>
    <col min="777" max="777" width="16.42578125" style="7" customWidth="1"/>
    <col min="778" max="778" width="6.5703125" style="7" customWidth="1"/>
    <col min="779" max="779" width="16.42578125" style="7" customWidth="1"/>
    <col min="780" max="780" width="19.7109375" style="7" customWidth="1"/>
    <col min="781" max="781" width="20.5703125" style="7" customWidth="1"/>
    <col min="782" max="782" width="9.140625" style="7" customWidth="1"/>
    <col min="783" max="783" width="0" style="7" hidden="1" customWidth="1"/>
    <col min="784" max="784" width="9.140625" style="7" customWidth="1"/>
    <col min="785" max="785" width="16.5703125" style="7" bestFit="1" customWidth="1"/>
    <col min="786" max="786" width="11.5703125" style="7" bestFit="1" customWidth="1"/>
    <col min="787" max="1024" width="9.140625" style="7"/>
    <col min="1025" max="1025" width="18.140625" style="7" customWidth="1"/>
    <col min="1026" max="1026" width="10.28515625" style="7" customWidth="1"/>
    <col min="1027" max="1027" width="0" style="7" hidden="1" customWidth="1"/>
    <col min="1028" max="1028" width="6.5703125" style="7" customWidth="1"/>
    <col min="1029" max="1029" width="15.5703125" style="7" customWidth="1"/>
    <col min="1030" max="1030" width="6.5703125" style="7" customWidth="1"/>
    <col min="1031" max="1031" width="15.5703125" style="7" customWidth="1"/>
    <col min="1032" max="1032" width="6.5703125" style="7" customWidth="1"/>
    <col min="1033" max="1033" width="16.42578125" style="7" customWidth="1"/>
    <col min="1034" max="1034" width="6.5703125" style="7" customWidth="1"/>
    <col min="1035" max="1035" width="16.42578125" style="7" customWidth="1"/>
    <col min="1036" max="1036" width="19.7109375" style="7" customWidth="1"/>
    <col min="1037" max="1037" width="20.5703125" style="7" customWidth="1"/>
    <col min="1038" max="1038" width="9.140625" style="7" customWidth="1"/>
    <col min="1039" max="1039" width="0" style="7" hidden="1" customWidth="1"/>
    <col min="1040" max="1040" width="9.140625" style="7" customWidth="1"/>
    <col min="1041" max="1041" width="16.5703125" style="7" bestFit="1" customWidth="1"/>
    <col min="1042" max="1042" width="11.5703125" style="7" bestFit="1" customWidth="1"/>
    <col min="1043" max="1280" width="9.140625" style="7"/>
    <col min="1281" max="1281" width="18.140625" style="7" customWidth="1"/>
    <col min="1282" max="1282" width="10.28515625" style="7" customWidth="1"/>
    <col min="1283" max="1283" width="0" style="7" hidden="1" customWidth="1"/>
    <col min="1284" max="1284" width="6.5703125" style="7" customWidth="1"/>
    <col min="1285" max="1285" width="15.5703125" style="7" customWidth="1"/>
    <col min="1286" max="1286" width="6.5703125" style="7" customWidth="1"/>
    <col min="1287" max="1287" width="15.5703125" style="7" customWidth="1"/>
    <col min="1288" max="1288" width="6.5703125" style="7" customWidth="1"/>
    <col min="1289" max="1289" width="16.42578125" style="7" customWidth="1"/>
    <col min="1290" max="1290" width="6.5703125" style="7" customWidth="1"/>
    <col min="1291" max="1291" width="16.42578125" style="7" customWidth="1"/>
    <col min="1292" max="1292" width="19.7109375" style="7" customWidth="1"/>
    <col min="1293" max="1293" width="20.5703125" style="7" customWidth="1"/>
    <col min="1294" max="1294" width="9.140625" style="7" customWidth="1"/>
    <col min="1295" max="1295" width="0" style="7" hidden="1" customWidth="1"/>
    <col min="1296" max="1296" width="9.140625" style="7" customWidth="1"/>
    <col min="1297" max="1297" width="16.5703125" style="7" bestFit="1" customWidth="1"/>
    <col min="1298" max="1298" width="11.5703125" style="7" bestFit="1" customWidth="1"/>
    <col min="1299" max="1536" width="9.140625" style="7"/>
    <col min="1537" max="1537" width="18.140625" style="7" customWidth="1"/>
    <col min="1538" max="1538" width="10.28515625" style="7" customWidth="1"/>
    <col min="1539" max="1539" width="0" style="7" hidden="1" customWidth="1"/>
    <col min="1540" max="1540" width="6.5703125" style="7" customWidth="1"/>
    <col min="1541" max="1541" width="15.5703125" style="7" customWidth="1"/>
    <col min="1542" max="1542" width="6.5703125" style="7" customWidth="1"/>
    <col min="1543" max="1543" width="15.5703125" style="7" customWidth="1"/>
    <col min="1544" max="1544" width="6.5703125" style="7" customWidth="1"/>
    <col min="1545" max="1545" width="16.42578125" style="7" customWidth="1"/>
    <col min="1546" max="1546" width="6.5703125" style="7" customWidth="1"/>
    <col min="1547" max="1547" width="16.42578125" style="7" customWidth="1"/>
    <col min="1548" max="1548" width="19.7109375" style="7" customWidth="1"/>
    <col min="1549" max="1549" width="20.5703125" style="7" customWidth="1"/>
    <col min="1550" max="1550" width="9.140625" style="7" customWidth="1"/>
    <col min="1551" max="1551" width="0" style="7" hidden="1" customWidth="1"/>
    <col min="1552" max="1552" width="9.140625" style="7" customWidth="1"/>
    <col min="1553" max="1553" width="16.5703125" style="7" bestFit="1" customWidth="1"/>
    <col min="1554" max="1554" width="11.5703125" style="7" bestFit="1" customWidth="1"/>
    <col min="1555" max="1792" width="9.140625" style="7"/>
    <col min="1793" max="1793" width="18.140625" style="7" customWidth="1"/>
    <col min="1794" max="1794" width="10.28515625" style="7" customWidth="1"/>
    <col min="1795" max="1795" width="0" style="7" hidden="1" customWidth="1"/>
    <col min="1796" max="1796" width="6.5703125" style="7" customWidth="1"/>
    <col min="1797" max="1797" width="15.5703125" style="7" customWidth="1"/>
    <col min="1798" max="1798" width="6.5703125" style="7" customWidth="1"/>
    <col min="1799" max="1799" width="15.5703125" style="7" customWidth="1"/>
    <col min="1800" max="1800" width="6.5703125" style="7" customWidth="1"/>
    <col min="1801" max="1801" width="16.42578125" style="7" customWidth="1"/>
    <col min="1802" max="1802" width="6.5703125" style="7" customWidth="1"/>
    <col min="1803" max="1803" width="16.42578125" style="7" customWidth="1"/>
    <col min="1804" max="1804" width="19.7109375" style="7" customWidth="1"/>
    <col min="1805" max="1805" width="20.5703125" style="7" customWidth="1"/>
    <col min="1806" max="1806" width="9.140625" style="7" customWidth="1"/>
    <col min="1807" max="1807" width="0" style="7" hidden="1" customWidth="1"/>
    <col min="1808" max="1808" width="9.140625" style="7" customWidth="1"/>
    <col min="1809" max="1809" width="16.5703125" style="7" bestFit="1" customWidth="1"/>
    <col min="1810" max="1810" width="11.5703125" style="7" bestFit="1" customWidth="1"/>
    <col min="1811" max="2048" width="9.140625" style="7"/>
    <col min="2049" max="2049" width="18.140625" style="7" customWidth="1"/>
    <col min="2050" max="2050" width="10.28515625" style="7" customWidth="1"/>
    <col min="2051" max="2051" width="0" style="7" hidden="1" customWidth="1"/>
    <col min="2052" max="2052" width="6.5703125" style="7" customWidth="1"/>
    <col min="2053" max="2053" width="15.5703125" style="7" customWidth="1"/>
    <col min="2054" max="2054" width="6.5703125" style="7" customWidth="1"/>
    <col min="2055" max="2055" width="15.5703125" style="7" customWidth="1"/>
    <col min="2056" max="2056" width="6.5703125" style="7" customWidth="1"/>
    <col min="2057" max="2057" width="16.42578125" style="7" customWidth="1"/>
    <col min="2058" max="2058" width="6.5703125" style="7" customWidth="1"/>
    <col min="2059" max="2059" width="16.42578125" style="7" customWidth="1"/>
    <col min="2060" max="2060" width="19.7109375" style="7" customWidth="1"/>
    <col min="2061" max="2061" width="20.5703125" style="7" customWidth="1"/>
    <col min="2062" max="2062" width="9.140625" style="7" customWidth="1"/>
    <col min="2063" max="2063" width="0" style="7" hidden="1" customWidth="1"/>
    <col min="2064" max="2064" width="9.140625" style="7" customWidth="1"/>
    <col min="2065" max="2065" width="16.5703125" style="7" bestFit="1" customWidth="1"/>
    <col min="2066" max="2066" width="11.5703125" style="7" bestFit="1" customWidth="1"/>
    <col min="2067" max="2304" width="9.140625" style="7"/>
    <col min="2305" max="2305" width="18.140625" style="7" customWidth="1"/>
    <col min="2306" max="2306" width="10.28515625" style="7" customWidth="1"/>
    <col min="2307" max="2307" width="0" style="7" hidden="1" customWidth="1"/>
    <col min="2308" max="2308" width="6.5703125" style="7" customWidth="1"/>
    <col min="2309" max="2309" width="15.5703125" style="7" customWidth="1"/>
    <col min="2310" max="2310" width="6.5703125" style="7" customWidth="1"/>
    <col min="2311" max="2311" width="15.5703125" style="7" customWidth="1"/>
    <col min="2312" max="2312" width="6.5703125" style="7" customWidth="1"/>
    <col min="2313" max="2313" width="16.42578125" style="7" customWidth="1"/>
    <col min="2314" max="2314" width="6.5703125" style="7" customWidth="1"/>
    <col min="2315" max="2315" width="16.42578125" style="7" customWidth="1"/>
    <col min="2316" max="2316" width="19.7109375" style="7" customWidth="1"/>
    <col min="2317" max="2317" width="20.5703125" style="7" customWidth="1"/>
    <col min="2318" max="2318" width="9.140625" style="7" customWidth="1"/>
    <col min="2319" max="2319" width="0" style="7" hidden="1" customWidth="1"/>
    <col min="2320" max="2320" width="9.140625" style="7" customWidth="1"/>
    <col min="2321" max="2321" width="16.5703125" style="7" bestFit="1" customWidth="1"/>
    <col min="2322" max="2322" width="11.5703125" style="7" bestFit="1" customWidth="1"/>
    <col min="2323" max="2560" width="9.140625" style="7"/>
    <col min="2561" max="2561" width="18.140625" style="7" customWidth="1"/>
    <col min="2562" max="2562" width="10.28515625" style="7" customWidth="1"/>
    <col min="2563" max="2563" width="0" style="7" hidden="1" customWidth="1"/>
    <col min="2564" max="2564" width="6.5703125" style="7" customWidth="1"/>
    <col min="2565" max="2565" width="15.5703125" style="7" customWidth="1"/>
    <col min="2566" max="2566" width="6.5703125" style="7" customWidth="1"/>
    <col min="2567" max="2567" width="15.5703125" style="7" customWidth="1"/>
    <col min="2568" max="2568" width="6.5703125" style="7" customWidth="1"/>
    <col min="2569" max="2569" width="16.42578125" style="7" customWidth="1"/>
    <col min="2570" max="2570" width="6.5703125" style="7" customWidth="1"/>
    <col min="2571" max="2571" width="16.42578125" style="7" customWidth="1"/>
    <col min="2572" max="2572" width="19.7109375" style="7" customWidth="1"/>
    <col min="2573" max="2573" width="20.5703125" style="7" customWidth="1"/>
    <col min="2574" max="2574" width="9.140625" style="7" customWidth="1"/>
    <col min="2575" max="2575" width="0" style="7" hidden="1" customWidth="1"/>
    <col min="2576" max="2576" width="9.140625" style="7" customWidth="1"/>
    <col min="2577" max="2577" width="16.5703125" style="7" bestFit="1" customWidth="1"/>
    <col min="2578" max="2578" width="11.5703125" style="7" bestFit="1" customWidth="1"/>
    <col min="2579" max="2816" width="9.140625" style="7"/>
    <col min="2817" max="2817" width="18.140625" style="7" customWidth="1"/>
    <col min="2818" max="2818" width="10.28515625" style="7" customWidth="1"/>
    <col min="2819" max="2819" width="0" style="7" hidden="1" customWidth="1"/>
    <col min="2820" max="2820" width="6.5703125" style="7" customWidth="1"/>
    <col min="2821" max="2821" width="15.5703125" style="7" customWidth="1"/>
    <col min="2822" max="2822" width="6.5703125" style="7" customWidth="1"/>
    <col min="2823" max="2823" width="15.5703125" style="7" customWidth="1"/>
    <col min="2824" max="2824" width="6.5703125" style="7" customWidth="1"/>
    <col min="2825" max="2825" width="16.42578125" style="7" customWidth="1"/>
    <col min="2826" max="2826" width="6.5703125" style="7" customWidth="1"/>
    <col min="2827" max="2827" width="16.42578125" style="7" customWidth="1"/>
    <col min="2828" max="2828" width="19.7109375" style="7" customWidth="1"/>
    <col min="2829" max="2829" width="20.5703125" style="7" customWidth="1"/>
    <col min="2830" max="2830" width="9.140625" style="7" customWidth="1"/>
    <col min="2831" max="2831" width="0" style="7" hidden="1" customWidth="1"/>
    <col min="2832" max="2832" width="9.140625" style="7" customWidth="1"/>
    <col min="2833" max="2833" width="16.5703125" style="7" bestFit="1" customWidth="1"/>
    <col min="2834" max="2834" width="11.5703125" style="7" bestFit="1" customWidth="1"/>
    <col min="2835" max="3072" width="9.140625" style="7"/>
    <col min="3073" max="3073" width="18.140625" style="7" customWidth="1"/>
    <col min="3074" max="3074" width="10.28515625" style="7" customWidth="1"/>
    <col min="3075" max="3075" width="0" style="7" hidden="1" customWidth="1"/>
    <col min="3076" max="3076" width="6.5703125" style="7" customWidth="1"/>
    <col min="3077" max="3077" width="15.5703125" style="7" customWidth="1"/>
    <col min="3078" max="3078" width="6.5703125" style="7" customWidth="1"/>
    <col min="3079" max="3079" width="15.5703125" style="7" customWidth="1"/>
    <col min="3080" max="3080" width="6.5703125" style="7" customWidth="1"/>
    <col min="3081" max="3081" width="16.42578125" style="7" customWidth="1"/>
    <col min="3082" max="3082" width="6.5703125" style="7" customWidth="1"/>
    <col min="3083" max="3083" width="16.42578125" style="7" customWidth="1"/>
    <col min="3084" max="3084" width="19.7109375" style="7" customWidth="1"/>
    <col min="3085" max="3085" width="20.5703125" style="7" customWidth="1"/>
    <col min="3086" max="3086" width="9.140625" style="7" customWidth="1"/>
    <col min="3087" max="3087" width="0" style="7" hidden="1" customWidth="1"/>
    <col min="3088" max="3088" width="9.140625" style="7" customWidth="1"/>
    <col min="3089" max="3089" width="16.5703125" style="7" bestFit="1" customWidth="1"/>
    <col min="3090" max="3090" width="11.5703125" style="7" bestFit="1" customWidth="1"/>
    <col min="3091" max="3328" width="9.140625" style="7"/>
    <col min="3329" max="3329" width="18.140625" style="7" customWidth="1"/>
    <col min="3330" max="3330" width="10.28515625" style="7" customWidth="1"/>
    <col min="3331" max="3331" width="0" style="7" hidden="1" customWidth="1"/>
    <col min="3332" max="3332" width="6.5703125" style="7" customWidth="1"/>
    <col min="3333" max="3333" width="15.5703125" style="7" customWidth="1"/>
    <col min="3334" max="3334" width="6.5703125" style="7" customWidth="1"/>
    <col min="3335" max="3335" width="15.5703125" style="7" customWidth="1"/>
    <col min="3336" max="3336" width="6.5703125" style="7" customWidth="1"/>
    <col min="3337" max="3337" width="16.42578125" style="7" customWidth="1"/>
    <col min="3338" max="3338" width="6.5703125" style="7" customWidth="1"/>
    <col min="3339" max="3339" width="16.42578125" style="7" customWidth="1"/>
    <col min="3340" max="3340" width="19.7109375" style="7" customWidth="1"/>
    <col min="3341" max="3341" width="20.5703125" style="7" customWidth="1"/>
    <col min="3342" max="3342" width="9.140625" style="7" customWidth="1"/>
    <col min="3343" max="3343" width="0" style="7" hidden="1" customWidth="1"/>
    <col min="3344" max="3344" width="9.140625" style="7" customWidth="1"/>
    <col min="3345" max="3345" width="16.5703125" style="7" bestFit="1" customWidth="1"/>
    <col min="3346" max="3346" width="11.5703125" style="7" bestFit="1" customWidth="1"/>
    <col min="3347" max="3584" width="9.140625" style="7"/>
    <col min="3585" max="3585" width="18.140625" style="7" customWidth="1"/>
    <col min="3586" max="3586" width="10.28515625" style="7" customWidth="1"/>
    <col min="3587" max="3587" width="0" style="7" hidden="1" customWidth="1"/>
    <col min="3588" max="3588" width="6.5703125" style="7" customWidth="1"/>
    <col min="3589" max="3589" width="15.5703125" style="7" customWidth="1"/>
    <col min="3590" max="3590" width="6.5703125" style="7" customWidth="1"/>
    <col min="3591" max="3591" width="15.5703125" style="7" customWidth="1"/>
    <col min="3592" max="3592" width="6.5703125" style="7" customWidth="1"/>
    <col min="3593" max="3593" width="16.42578125" style="7" customWidth="1"/>
    <col min="3594" max="3594" width="6.5703125" style="7" customWidth="1"/>
    <col min="3595" max="3595" width="16.42578125" style="7" customWidth="1"/>
    <col min="3596" max="3596" width="19.7109375" style="7" customWidth="1"/>
    <col min="3597" max="3597" width="20.5703125" style="7" customWidth="1"/>
    <col min="3598" max="3598" width="9.140625" style="7" customWidth="1"/>
    <col min="3599" max="3599" width="0" style="7" hidden="1" customWidth="1"/>
    <col min="3600" max="3600" width="9.140625" style="7" customWidth="1"/>
    <col min="3601" max="3601" width="16.5703125" style="7" bestFit="1" customWidth="1"/>
    <col min="3602" max="3602" width="11.5703125" style="7" bestFit="1" customWidth="1"/>
    <col min="3603" max="3840" width="9.140625" style="7"/>
    <col min="3841" max="3841" width="18.140625" style="7" customWidth="1"/>
    <col min="3842" max="3842" width="10.28515625" style="7" customWidth="1"/>
    <col min="3843" max="3843" width="0" style="7" hidden="1" customWidth="1"/>
    <col min="3844" max="3844" width="6.5703125" style="7" customWidth="1"/>
    <col min="3845" max="3845" width="15.5703125" style="7" customWidth="1"/>
    <col min="3846" max="3846" width="6.5703125" style="7" customWidth="1"/>
    <col min="3847" max="3847" width="15.5703125" style="7" customWidth="1"/>
    <col min="3848" max="3848" width="6.5703125" style="7" customWidth="1"/>
    <col min="3849" max="3849" width="16.42578125" style="7" customWidth="1"/>
    <col min="3850" max="3850" width="6.5703125" style="7" customWidth="1"/>
    <col min="3851" max="3851" width="16.42578125" style="7" customWidth="1"/>
    <col min="3852" max="3852" width="19.7109375" style="7" customWidth="1"/>
    <col min="3853" max="3853" width="20.5703125" style="7" customWidth="1"/>
    <col min="3854" max="3854" width="9.140625" style="7" customWidth="1"/>
    <col min="3855" max="3855" width="0" style="7" hidden="1" customWidth="1"/>
    <col min="3856" max="3856" width="9.140625" style="7" customWidth="1"/>
    <col min="3857" max="3857" width="16.5703125" style="7" bestFit="1" customWidth="1"/>
    <col min="3858" max="3858" width="11.5703125" style="7" bestFit="1" customWidth="1"/>
    <col min="3859" max="4096" width="9.140625" style="7"/>
    <col min="4097" max="4097" width="18.140625" style="7" customWidth="1"/>
    <col min="4098" max="4098" width="10.28515625" style="7" customWidth="1"/>
    <col min="4099" max="4099" width="0" style="7" hidden="1" customWidth="1"/>
    <col min="4100" max="4100" width="6.5703125" style="7" customWidth="1"/>
    <col min="4101" max="4101" width="15.5703125" style="7" customWidth="1"/>
    <col min="4102" max="4102" width="6.5703125" style="7" customWidth="1"/>
    <col min="4103" max="4103" width="15.5703125" style="7" customWidth="1"/>
    <col min="4104" max="4104" width="6.5703125" style="7" customWidth="1"/>
    <col min="4105" max="4105" width="16.42578125" style="7" customWidth="1"/>
    <col min="4106" max="4106" width="6.5703125" style="7" customWidth="1"/>
    <col min="4107" max="4107" width="16.42578125" style="7" customWidth="1"/>
    <col min="4108" max="4108" width="19.7109375" style="7" customWidth="1"/>
    <col min="4109" max="4109" width="20.5703125" style="7" customWidth="1"/>
    <col min="4110" max="4110" width="9.140625" style="7" customWidth="1"/>
    <col min="4111" max="4111" width="0" style="7" hidden="1" customWidth="1"/>
    <col min="4112" max="4112" width="9.140625" style="7" customWidth="1"/>
    <col min="4113" max="4113" width="16.5703125" style="7" bestFit="1" customWidth="1"/>
    <col min="4114" max="4114" width="11.5703125" style="7" bestFit="1" customWidth="1"/>
    <col min="4115" max="4352" width="9.140625" style="7"/>
    <col min="4353" max="4353" width="18.140625" style="7" customWidth="1"/>
    <col min="4354" max="4354" width="10.28515625" style="7" customWidth="1"/>
    <col min="4355" max="4355" width="0" style="7" hidden="1" customWidth="1"/>
    <col min="4356" max="4356" width="6.5703125" style="7" customWidth="1"/>
    <col min="4357" max="4357" width="15.5703125" style="7" customWidth="1"/>
    <col min="4358" max="4358" width="6.5703125" style="7" customWidth="1"/>
    <col min="4359" max="4359" width="15.5703125" style="7" customWidth="1"/>
    <col min="4360" max="4360" width="6.5703125" style="7" customWidth="1"/>
    <col min="4361" max="4361" width="16.42578125" style="7" customWidth="1"/>
    <col min="4362" max="4362" width="6.5703125" style="7" customWidth="1"/>
    <col min="4363" max="4363" width="16.42578125" style="7" customWidth="1"/>
    <col min="4364" max="4364" width="19.7109375" style="7" customWidth="1"/>
    <col min="4365" max="4365" width="20.5703125" style="7" customWidth="1"/>
    <col min="4366" max="4366" width="9.140625" style="7" customWidth="1"/>
    <col min="4367" max="4367" width="0" style="7" hidden="1" customWidth="1"/>
    <col min="4368" max="4368" width="9.140625" style="7" customWidth="1"/>
    <col min="4369" max="4369" width="16.5703125" style="7" bestFit="1" customWidth="1"/>
    <col min="4370" max="4370" width="11.5703125" style="7" bestFit="1" customWidth="1"/>
    <col min="4371" max="4608" width="9.140625" style="7"/>
    <col min="4609" max="4609" width="18.140625" style="7" customWidth="1"/>
    <col min="4610" max="4610" width="10.28515625" style="7" customWidth="1"/>
    <col min="4611" max="4611" width="0" style="7" hidden="1" customWidth="1"/>
    <col min="4612" max="4612" width="6.5703125" style="7" customWidth="1"/>
    <col min="4613" max="4613" width="15.5703125" style="7" customWidth="1"/>
    <col min="4614" max="4614" width="6.5703125" style="7" customWidth="1"/>
    <col min="4615" max="4615" width="15.5703125" style="7" customWidth="1"/>
    <col min="4616" max="4616" width="6.5703125" style="7" customWidth="1"/>
    <col min="4617" max="4617" width="16.42578125" style="7" customWidth="1"/>
    <col min="4618" max="4618" width="6.5703125" style="7" customWidth="1"/>
    <col min="4619" max="4619" width="16.42578125" style="7" customWidth="1"/>
    <col min="4620" max="4620" width="19.7109375" style="7" customWidth="1"/>
    <col min="4621" max="4621" width="20.5703125" style="7" customWidth="1"/>
    <col min="4622" max="4622" width="9.140625" style="7" customWidth="1"/>
    <col min="4623" max="4623" width="0" style="7" hidden="1" customWidth="1"/>
    <col min="4624" max="4624" width="9.140625" style="7" customWidth="1"/>
    <col min="4625" max="4625" width="16.5703125" style="7" bestFit="1" customWidth="1"/>
    <col min="4626" max="4626" width="11.5703125" style="7" bestFit="1" customWidth="1"/>
    <col min="4627" max="4864" width="9.140625" style="7"/>
    <col min="4865" max="4865" width="18.140625" style="7" customWidth="1"/>
    <col min="4866" max="4866" width="10.28515625" style="7" customWidth="1"/>
    <col min="4867" max="4867" width="0" style="7" hidden="1" customWidth="1"/>
    <col min="4868" max="4868" width="6.5703125" style="7" customWidth="1"/>
    <col min="4869" max="4869" width="15.5703125" style="7" customWidth="1"/>
    <col min="4870" max="4870" width="6.5703125" style="7" customWidth="1"/>
    <col min="4871" max="4871" width="15.5703125" style="7" customWidth="1"/>
    <col min="4872" max="4872" width="6.5703125" style="7" customWidth="1"/>
    <col min="4873" max="4873" width="16.42578125" style="7" customWidth="1"/>
    <col min="4874" max="4874" width="6.5703125" style="7" customWidth="1"/>
    <col min="4875" max="4875" width="16.42578125" style="7" customWidth="1"/>
    <col min="4876" max="4876" width="19.7109375" style="7" customWidth="1"/>
    <col min="4877" max="4877" width="20.5703125" style="7" customWidth="1"/>
    <col min="4878" max="4878" width="9.140625" style="7" customWidth="1"/>
    <col min="4879" max="4879" width="0" style="7" hidden="1" customWidth="1"/>
    <col min="4880" max="4880" width="9.140625" style="7" customWidth="1"/>
    <col min="4881" max="4881" width="16.5703125" style="7" bestFit="1" customWidth="1"/>
    <col min="4882" max="4882" width="11.5703125" style="7" bestFit="1" customWidth="1"/>
    <col min="4883" max="5120" width="9.140625" style="7"/>
    <col min="5121" max="5121" width="18.140625" style="7" customWidth="1"/>
    <col min="5122" max="5122" width="10.28515625" style="7" customWidth="1"/>
    <col min="5123" max="5123" width="0" style="7" hidden="1" customWidth="1"/>
    <col min="5124" max="5124" width="6.5703125" style="7" customWidth="1"/>
    <col min="5125" max="5125" width="15.5703125" style="7" customWidth="1"/>
    <col min="5126" max="5126" width="6.5703125" style="7" customWidth="1"/>
    <col min="5127" max="5127" width="15.5703125" style="7" customWidth="1"/>
    <col min="5128" max="5128" width="6.5703125" style="7" customWidth="1"/>
    <col min="5129" max="5129" width="16.42578125" style="7" customWidth="1"/>
    <col min="5130" max="5130" width="6.5703125" style="7" customWidth="1"/>
    <col min="5131" max="5131" width="16.42578125" style="7" customWidth="1"/>
    <col min="5132" max="5132" width="19.7109375" style="7" customWidth="1"/>
    <col min="5133" max="5133" width="20.5703125" style="7" customWidth="1"/>
    <col min="5134" max="5134" width="9.140625" style="7" customWidth="1"/>
    <col min="5135" max="5135" width="0" style="7" hidden="1" customWidth="1"/>
    <col min="5136" max="5136" width="9.140625" style="7" customWidth="1"/>
    <col min="5137" max="5137" width="16.5703125" style="7" bestFit="1" customWidth="1"/>
    <col min="5138" max="5138" width="11.5703125" style="7" bestFit="1" customWidth="1"/>
    <col min="5139" max="5376" width="9.140625" style="7"/>
    <col min="5377" max="5377" width="18.140625" style="7" customWidth="1"/>
    <col min="5378" max="5378" width="10.28515625" style="7" customWidth="1"/>
    <col min="5379" max="5379" width="0" style="7" hidden="1" customWidth="1"/>
    <col min="5380" max="5380" width="6.5703125" style="7" customWidth="1"/>
    <col min="5381" max="5381" width="15.5703125" style="7" customWidth="1"/>
    <col min="5382" max="5382" width="6.5703125" style="7" customWidth="1"/>
    <col min="5383" max="5383" width="15.5703125" style="7" customWidth="1"/>
    <col min="5384" max="5384" width="6.5703125" style="7" customWidth="1"/>
    <col min="5385" max="5385" width="16.42578125" style="7" customWidth="1"/>
    <col min="5386" max="5386" width="6.5703125" style="7" customWidth="1"/>
    <col min="5387" max="5387" width="16.42578125" style="7" customWidth="1"/>
    <col min="5388" max="5388" width="19.7109375" style="7" customWidth="1"/>
    <col min="5389" max="5389" width="20.5703125" style="7" customWidth="1"/>
    <col min="5390" max="5390" width="9.140625" style="7" customWidth="1"/>
    <col min="5391" max="5391" width="0" style="7" hidden="1" customWidth="1"/>
    <col min="5392" max="5392" width="9.140625" style="7" customWidth="1"/>
    <col min="5393" max="5393" width="16.5703125" style="7" bestFit="1" customWidth="1"/>
    <col min="5394" max="5394" width="11.5703125" style="7" bestFit="1" customWidth="1"/>
    <col min="5395" max="5632" width="9.140625" style="7"/>
    <col min="5633" max="5633" width="18.140625" style="7" customWidth="1"/>
    <col min="5634" max="5634" width="10.28515625" style="7" customWidth="1"/>
    <col min="5635" max="5635" width="0" style="7" hidden="1" customWidth="1"/>
    <col min="5636" max="5636" width="6.5703125" style="7" customWidth="1"/>
    <col min="5637" max="5637" width="15.5703125" style="7" customWidth="1"/>
    <col min="5638" max="5638" width="6.5703125" style="7" customWidth="1"/>
    <col min="5639" max="5639" width="15.5703125" style="7" customWidth="1"/>
    <col min="5640" max="5640" width="6.5703125" style="7" customWidth="1"/>
    <col min="5641" max="5641" width="16.42578125" style="7" customWidth="1"/>
    <col min="5642" max="5642" width="6.5703125" style="7" customWidth="1"/>
    <col min="5643" max="5643" width="16.42578125" style="7" customWidth="1"/>
    <col min="5644" max="5644" width="19.7109375" style="7" customWidth="1"/>
    <col min="5645" max="5645" width="20.5703125" style="7" customWidth="1"/>
    <col min="5646" max="5646" width="9.140625" style="7" customWidth="1"/>
    <col min="5647" max="5647" width="0" style="7" hidden="1" customWidth="1"/>
    <col min="5648" max="5648" width="9.140625" style="7" customWidth="1"/>
    <col min="5649" max="5649" width="16.5703125" style="7" bestFit="1" customWidth="1"/>
    <col min="5650" max="5650" width="11.5703125" style="7" bestFit="1" customWidth="1"/>
    <col min="5651" max="5888" width="9.140625" style="7"/>
    <col min="5889" max="5889" width="18.140625" style="7" customWidth="1"/>
    <col min="5890" max="5890" width="10.28515625" style="7" customWidth="1"/>
    <col min="5891" max="5891" width="0" style="7" hidden="1" customWidth="1"/>
    <col min="5892" max="5892" width="6.5703125" style="7" customWidth="1"/>
    <col min="5893" max="5893" width="15.5703125" style="7" customWidth="1"/>
    <col min="5894" max="5894" width="6.5703125" style="7" customWidth="1"/>
    <col min="5895" max="5895" width="15.5703125" style="7" customWidth="1"/>
    <col min="5896" max="5896" width="6.5703125" style="7" customWidth="1"/>
    <col min="5897" max="5897" width="16.42578125" style="7" customWidth="1"/>
    <col min="5898" max="5898" width="6.5703125" style="7" customWidth="1"/>
    <col min="5899" max="5899" width="16.42578125" style="7" customWidth="1"/>
    <col min="5900" max="5900" width="19.7109375" style="7" customWidth="1"/>
    <col min="5901" max="5901" width="20.5703125" style="7" customWidth="1"/>
    <col min="5902" max="5902" width="9.140625" style="7" customWidth="1"/>
    <col min="5903" max="5903" width="0" style="7" hidden="1" customWidth="1"/>
    <col min="5904" max="5904" width="9.140625" style="7" customWidth="1"/>
    <col min="5905" max="5905" width="16.5703125" style="7" bestFit="1" customWidth="1"/>
    <col min="5906" max="5906" width="11.5703125" style="7" bestFit="1" customWidth="1"/>
    <col min="5907" max="6144" width="9.140625" style="7"/>
    <col min="6145" max="6145" width="18.140625" style="7" customWidth="1"/>
    <col min="6146" max="6146" width="10.28515625" style="7" customWidth="1"/>
    <col min="6147" max="6147" width="0" style="7" hidden="1" customWidth="1"/>
    <col min="6148" max="6148" width="6.5703125" style="7" customWidth="1"/>
    <col min="6149" max="6149" width="15.5703125" style="7" customWidth="1"/>
    <col min="6150" max="6150" width="6.5703125" style="7" customWidth="1"/>
    <col min="6151" max="6151" width="15.5703125" style="7" customWidth="1"/>
    <col min="6152" max="6152" width="6.5703125" style="7" customWidth="1"/>
    <col min="6153" max="6153" width="16.42578125" style="7" customWidth="1"/>
    <col min="6154" max="6154" width="6.5703125" style="7" customWidth="1"/>
    <col min="6155" max="6155" width="16.42578125" style="7" customWidth="1"/>
    <col min="6156" max="6156" width="19.7109375" style="7" customWidth="1"/>
    <col min="6157" max="6157" width="20.5703125" style="7" customWidth="1"/>
    <col min="6158" max="6158" width="9.140625" style="7" customWidth="1"/>
    <col min="6159" max="6159" width="0" style="7" hidden="1" customWidth="1"/>
    <col min="6160" max="6160" width="9.140625" style="7" customWidth="1"/>
    <col min="6161" max="6161" width="16.5703125" style="7" bestFit="1" customWidth="1"/>
    <col min="6162" max="6162" width="11.5703125" style="7" bestFit="1" customWidth="1"/>
    <col min="6163" max="6400" width="9.140625" style="7"/>
    <col min="6401" max="6401" width="18.140625" style="7" customWidth="1"/>
    <col min="6402" max="6402" width="10.28515625" style="7" customWidth="1"/>
    <col min="6403" max="6403" width="0" style="7" hidden="1" customWidth="1"/>
    <col min="6404" max="6404" width="6.5703125" style="7" customWidth="1"/>
    <col min="6405" max="6405" width="15.5703125" style="7" customWidth="1"/>
    <col min="6406" max="6406" width="6.5703125" style="7" customWidth="1"/>
    <col min="6407" max="6407" width="15.5703125" style="7" customWidth="1"/>
    <col min="6408" max="6408" width="6.5703125" style="7" customWidth="1"/>
    <col min="6409" max="6409" width="16.42578125" style="7" customWidth="1"/>
    <col min="6410" max="6410" width="6.5703125" style="7" customWidth="1"/>
    <col min="6411" max="6411" width="16.42578125" style="7" customWidth="1"/>
    <col min="6412" max="6412" width="19.7109375" style="7" customWidth="1"/>
    <col min="6413" max="6413" width="20.5703125" style="7" customWidth="1"/>
    <col min="6414" max="6414" width="9.140625" style="7" customWidth="1"/>
    <col min="6415" max="6415" width="0" style="7" hidden="1" customWidth="1"/>
    <col min="6416" max="6416" width="9.140625" style="7" customWidth="1"/>
    <col min="6417" max="6417" width="16.5703125" style="7" bestFit="1" customWidth="1"/>
    <col min="6418" max="6418" width="11.5703125" style="7" bestFit="1" customWidth="1"/>
    <col min="6419" max="6656" width="9.140625" style="7"/>
    <col min="6657" max="6657" width="18.140625" style="7" customWidth="1"/>
    <col min="6658" max="6658" width="10.28515625" style="7" customWidth="1"/>
    <col min="6659" max="6659" width="0" style="7" hidden="1" customWidth="1"/>
    <col min="6660" max="6660" width="6.5703125" style="7" customWidth="1"/>
    <col min="6661" max="6661" width="15.5703125" style="7" customWidth="1"/>
    <col min="6662" max="6662" width="6.5703125" style="7" customWidth="1"/>
    <col min="6663" max="6663" width="15.5703125" style="7" customWidth="1"/>
    <col min="6664" max="6664" width="6.5703125" style="7" customWidth="1"/>
    <col min="6665" max="6665" width="16.42578125" style="7" customWidth="1"/>
    <col min="6666" max="6666" width="6.5703125" style="7" customWidth="1"/>
    <col min="6667" max="6667" width="16.42578125" style="7" customWidth="1"/>
    <col min="6668" max="6668" width="19.7109375" style="7" customWidth="1"/>
    <col min="6669" max="6669" width="20.5703125" style="7" customWidth="1"/>
    <col min="6670" max="6670" width="9.140625" style="7" customWidth="1"/>
    <col min="6671" max="6671" width="0" style="7" hidden="1" customWidth="1"/>
    <col min="6672" max="6672" width="9.140625" style="7" customWidth="1"/>
    <col min="6673" max="6673" width="16.5703125" style="7" bestFit="1" customWidth="1"/>
    <col min="6674" max="6674" width="11.5703125" style="7" bestFit="1" customWidth="1"/>
    <col min="6675" max="6912" width="9.140625" style="7"/>
    <col min="6913" max="6913" width="18.140625" style="7" customWidth="1"/>
    <col min="6914" max="6914" width="10.28515625" style="7" customWidth="1"/>
    <col min="6915" max="6915" width="0" style="7" hidden="1" customWidth="1"/>
    <col min="6916" max="6916" width="6.5703125" style="7" customWidth="1"/>
    <col min="6917" max="6917" width="15.5703125" style="7" customWidth="1"/>
    <col min="6918" max="6918" width="6.5703125" style="7" customWidth="1"/>
    <col min="6919" max="6919" width="15.5703125" style="7" customWidth="1"/>
    <col min="6920" max="6920" width="6.5703125" style="7" customWidth="1"/>
    <col min="6921" max="6921" width="16.42578125" style="7" customWidth="1"/>
    <col min="6922" max="6922" width="6.5703125" style="7" customWidth="1"/>
    <col min="6923" max="6923" width="16.42578125" style="7" customWidth="1"/>
    <col min="6924" max="6924" width="19.7109375" style="7" customWidth="1"/>
    <col min="6925" max="6925" width="20.5703125" style="7" customWidth="1"/>
    <col min="6926" max="6926" width="9.140625" style="7" customWidth="1"/>
    <col min="6927" max="6927" width="0" style="7" hidden="1" customWidth="1"/>
    <col min="6928" max="6928" width="9.140625" style="7" customWidth="1"/>
    <col min="6929" max="6929" width="16.5703125" style="7" bestFit="1" customWidth="1"/>
    <col min="6930" max="6930" width="11.5703125" style="7" bestFit="1" customWidth="1"/>
    <col min="6931" max="7168" width="9.140625" style="7"/>
    <col min="7169" max="7169" width="18.140625" style="7" customWidth="1"/>
    <col min="7170" max="7170" width="10.28515625" style="7" customWidth="1"/>
    <col min="7171" max="7171" width="0" style="7" hidden="1" customWidth="1"/>
    <col min="7172" max="7172" width="6.5703125" style="7" customWidth="1"/>
    <col min="7173" max="7173" width="15.5703125" style="7" customWidth="1"/>
    <col min="7174" max="7174" width="6.5703125" style="7" customWidth="1"/>
    <col min="7175" max="7175" width="15.5703125" style="7" customWidth="1"/>
    <col min="7176" max="7176" width="6.5703125" style="7" customWidth="1"/>
    <col min="7177" max="7177" width="16.42578125" style="7" customWidth="1"/>
    <col min="7178" max="7178" width="6.5703125" style="7" customWidth="1"/>
    <col min="7179" max="7179" width="16.42578125" style="7" customWidth="1"/>
    <col min="7180" max="7180" width="19.7109375" style="7" customWidth="1"/>
    <col min="7181" max="7181" width="20.5703125" style="7" customWidth="1"/>
    <col min="7182" max="7182" width="9.140625" style="7" customWidth="1"/>
    <col min="7183" max="7183" width="0" style="7" hidden="1" customWidth="1"/>
    <col min="7184" max="7184" width="9.140625" style="7" customWidth="1"/>
    <col min="7185" max="7185" width="16.5703125" style="7" bestFit="1" customWidth="1"/>
    <col min="7186" max="7186" width="11.5703125" style="7" bestFit="1" customWidth="1"/>
    <col min="7187" max="7424" width="9.140625" style="7"/>
    <col min="7425" max="7425" width="18.140625" style="7" customWidth="1"/>
    <col min="7426" max="7426" width="10.28515625" style="7" customWidth="1"/>
    <col min="7427" max="7427" width="0" style="7" hidden="1" customWidth="1"/>
    <col min="7428" max="7428" width="6.5703125" style="7" customWidth="1"/>
    <col min="7429" max="7429" width="15.5703125" style="7" customWidth="1"/>
    <col min="7430" max="7430" width="6.5703125" style="7" customWidth="1"/>
    <col min="7431" max="7431" width="15.5703125" style="7" customWidth="1"/>
    <col min="7432" max="7432" width="6.5703125" style="7" customWidth="1"/>
    <col min="7433" max="7433" width="16.42578125" style="7" customWidth="1"/>
    <col min="7434" max="7434" width="6.5703125" style="7" customWidth="1"/>
    <col min="7435" max="7435" width="16.42578125" style="7" customWidth="1"/>
    <col min="7436" max="7436" width="19.7109375" style="7" customWidth="1"/>
    <col min="7437" max="7437" width="20.5703125" style="7" customWidth="1"/>
    <col min="7438" max="7438" width="9.140625" style="7" customWidth="1"/>
    <col min="7439" max="7439" width="0" style="7" hidden="1" customWidth="1"/>
    <col min="7440" max="7440" width="9.140625" style="7" customWidth="1"/>
    <col min="7441" max="7441" width="16.5703125" style="7" bestFit="1" customWidth="1"/>
    <col min="7442" max="7442" width="11.5703125" style="7" bestFit="1" customWidth="1"/>
    <col min="7443" max="7680" width="9.140625" style="7"/>
    <col min="7681" max="7681" width="18.140625" style="7" customWidth="1"/>
    <col min="7682" max="7682" width="10.28515625" style="7" customWidth="1"/>
    <col min="7683" max="7683" width="0" style="7" hidden="1" customWidth="1"/>
    <col min="7684" max="7684" width="6.5703125" style="7" customWidth="1"/>
    <col min="7685" max="7685" width="15.5703125" style="7" customWidth="1"/>
    <col min="7686" max="7686" width="6.5703125" style="7" customWidth="1"/>
    <col min="7687" max="7687" width="15.5703125" style="7" customWidth="1"/>
    <col min="7688" max="7688" width="6.5703125" style="7" customWidth="1"/>
    <col min="7689" max="7689" width="16.42578125" style="7" customWidth="1"/>
    <col min="7690" max="7690" width="6.5703125" style="7" customWidth="1"/>
    <col min="7691" max="7691" width="16.42578125" style="7" customWidth="1"/>
    <col min="7692" max="7692" width="19.7109375" style="7" customWidth="1"/>
    <col min="7693" max="7693" width="20.5703125" style="7" customWidth="1"/>
    <col min="7694" max="7694" width="9.140625" style="7" customWidth="1"/>
    <col min="7695" max="7695" width="0" style="7" hidden="1" customWidth="1"/>
    <col min="7696" max="7696" width="9.140625" style="7" customWidth="1"/>
    <col min="7697" max="7697" width="16.5703125" style="7" bestFit="1" customWidth="1"/>
    <col min="7698" max="7698" width="11.5703125" style="7" bestFit="1" customWidth="1"/>
    <col min="7699" max="7936" width="9.140625" style="7"/>
    <col min="7937" max="7937" width="18.140625" style="7" customWidth="1"/>
    <col min="7938" max="7938" width="10.28515625" style="7" customWidth="1"/>
    <col min="7939" max="7939" width="0" style="7" hidden="1" customWidth="1"/>
    <col min="7940" max="7940" width="6.5703125" style="7" customWidth="1"/>
    <col min="7941" max="7941" width="15.5703125" style="7" customWidth="1"/>
    <col min="7942" max="7942" width="6.5703125" style="7" customWidth="1"/>
    <col min="7943" max="7943" width="15.5703125" style="7" customWidth="1"/>
    <col min="7944" max="7944" width="6.5703125" style="7" customWidth="1"/>
    <col min="7945" max="7945" width="16.42578125" style="7" customWidth="1"/>
    <col min="7946" max="7946" width="6.5703125" style="7" customWidth="1"/>
    <col min="7947" max="7947" width="16.42578125" style="7" customWidth="1"/>
    <col min="7948" max="7948" width="19.7109375" style="7" customWidth="1"/>
    <col min="7949" max="7949" width="20.5703125" style="7" customWidth="1"/>
    <col min="7950" max="7950" width="9.140625" style="7" customWidth="1"/>
    <col min="7951" max="7951" width="0" style="7" hidden="1" customWidth="1"/>
    <col min="7952" max="7952" width="9.140625" style="7" customWidth="1"/>
    <col min="7953" max="7953" width="16.5703125" style="7" bestFit="1" customWidth="1"/>
    <col min="7954" max="7954" width="11.5703125" style="7" bestFit="1" customWidth="1"/>
    <col min="7955" max="8192" width="9.140625" style="7"/>
    <col min="8193" max="8193" width="18.140625" style="7" customWidth="1"/>
    <col min="8194" max="8194" width="10.28515625" style="7" customWidth="1"/>
    <col min="8195" max="8195" width="0" style="7" hidden="1" customWidth="1"/>
    <col min="8196" max="8196" width="6.5703125" style="7" customWidth="1"/>
    <col min="8197" max="8197" width="15.5703125" style="7" customWidth="1"/>
    <col min="8198" max="8198" width="6.5703125" style="7" customWidth="1"/>
    <col min="8199" max="8199" width="15.5703125" style="7" customWidth="1"/>
    <col min="8200" max="8200" width="6.5703125" style="7" customWidth="1"/>
    <col min="8201" max="8201" width="16.42578125" style="7" customWidth="1"/>
    <col min="8202" max="8202" width="6.5703125" style="7" customWidth="1"/>
    <col min="8203" max="8203" width="16.42578125" style="7" customWidth="1"/>
    <col min="8204" max="8204" width="19.7109375" style="7" customWidth="1"/>
    <col min="8205" max="8205" width="20.5703125" style="7" customWidth="1"/>
    <col min="8206" max="8206" width="9.140625" style="7" customWidth="1"/>
    <col min="8207" max="8207" width="0" style="7" hidden="1" customWidth="1"/>
    <col min="8208" max="8208" width="9.140625" style="7" customWidth="1"/>
    <col min="8209" max="8209" width="16.5703125" style="7" bestFit="1" customWidth="1"/>
    <col min="8210" max="8210" width="11.5703125" style="7" bestFit="1" customWidth="1"/>
    <col min="8211" max="8448" width="9.140625" style="7"/>
    <col min="8449" max="8449" width="18.140625" style="7" customWidth="1"/>
    <col min="8450" max="8450" width="10.28515625" style="7" customWidth="1"/>
    <col min="8451" max="8451" width="0" style="7" hidden="1" customWidth="1"/>
    <col min="8452" max="8452" width="6.5703125" style="7" customWidth="1"/>
    <col min="8453" max="8453" width="15.5703125" style="7" customWidth="1"/>
    <col min="8454" max="8454" width="6.5703125" style="7" customWidth="1"/>
    <col min="8455" max="8455" width="15.5703125" style="7" customWidth="1"/>
    <col min="8456" max="8456" width="6.5703125" style="7" customWidth="1"/>
    <col min="8457" max="8457" width="16.42578125" style="7" customWidth="1"/>
    <col min="8458" max="8458" width="6.5703125" style="7" customWidth="1"/>
    <col min="8459" max="8459" width="16.42578125" style="7" customWidth="1"/>
    <col min="8460" max="8460" width="19.7109375" style="7" customWidth="1"/>
    <col min="8461" max="8461" width="20.5703125" style="7" customWidth="1"/>
    <col min="8462" max="8462" width="9.140625" style="7" customWidth="1"/>
    <col min="8463" max="8463" width="0" style="7" hidden="1" customWidth="1"/>
    <col min="8464" max="8464" width="9.140625" style="7" customWidth="1"/>
    <col min="8465" max="8465" width="16.5703125" style="7" bestFit="1" customWidth="1"/>
    <col min="8466" max="8466" width="11.5703125" style="7" bestFit="1" customWidth="1"/>
    <col min="8467" max="8704" width="9.140625" style="7"/>
    <col min="8705" max="8705" width="18.140625" style="7" customWidth="1"/>
    <col min="8706" max="8706" width="10.28515625" style="7" customWidth="1"/>
    <col min="8707" max="8707" width="0" style="7" hidden="1" customWidth="1"/>
    <col min="8708" max="8708" width="6.5703125" style="7" customWidth="1"/>
    <col min="8709" max="8709" width="15.5703125" style="7" customWidth="1"/>
    <col min="8710" max="8710" width="6.5703125" style="7" customWidth="1"/>
    <col min="8711" max="8711" width="15.5703125" style="7" customWidth="1"/>
    <col min="8712" max="8712" width="6.5703125" style="7" customWidth="1"/>
    <col min="8713" max="8713" width="16.42578125" style="7" customWidth="1"/>
    <col min="8714" max="8714" width="6.5703125" style="7" customWidth="1"/>
    <col min="8715" max="8715" width="16.42578125" style="7" customWidth="1"/>
    <col min="8716" max="8716" width="19.7109375" style="7" customWidth="1"/>
    <col min="8717" max="8717" width="20.5703125" style="7" customWidth="1"/>
    <col min="8718" max="8718" width="9.140625" style="7" customWidth="1"/>
    <col min="8719" max="8719" width="0" style="7" hidden="1" customWidth="1"/>
    <col min="8720" max="8720" width="9.140625" style="7" customWidth="1"/>
    <col min="8721" max="8721" width="16.5703125" style="7" bestFit="1" customWidth="1"/>
    <col min="8722" max="8722" width="11.5703125" style="7" bestFit="1" customWidth="1"/>
    <col min="8723" max="8960" width="9.140625" style="7"/>
    <col min="8961" max="8961" width="18.140625" style="7" customWidth="1"/>
    <col min="8962" max="8962" width="10.28515625" style="7" customWidth="1"/>
    <col min="8963" max="8963" width="0" style="7" hidden="1" customWidth="1"/>
    <col min="8964" max="8964" width="6.5703125" style="7" customWidth="1"/>
    <col min="8965" max="8965" width="15.5703125" style="7" customWidth="1"/>
    <col min="8966" max="8966" width="6.5703125" style="7" customWidth="1"/>
    <col min="8967" max="8967" width="15.5703125" style="7" customWidth="1"/>
    <col min="8968" max="8968" width="6.5703125" style="7" customWidth="1"/>
    <col min="8969" max="8969" width="16.42578125" style="7" customWidth="1"/>
    <col min="8970" max="8970" width="6.5703125" style="7" customWidth="1"/>
    <col min="8971" max="8971" width="16.42578125" style="7" customWidth="1"/>
    <col min="8972" max="8972" width="19.7109375" style="7" customWidth="1"/>
    <col min="8973" max="8973" width="20.5703125" style="7" customWidth="1"/>
    <col min="8974" max="8974" width="9.140625" style="7" customWidth="1"/>
    <col min="8975" max="8975" width="0" style="7" hidden="1" customWidth="1"/>
    <col min="8976" max="8976" width="9.140625" style="7" customWidth="1"/>
    <col min="8977" max="8977" width="16.5703125" style="7" bestFit="1" customWidth="1"/>
    <col min="8978" max="8978" width="11.5703125" style="7" bestFit="1" customWidth="1"/>
    <col min="8979" max="9216" width="9.140625" style="7"/>
    <col min="9217" max="9217" width="18.140625" style="7" customWidth="1"/>
    <col min="9218" max="9218" width="10.28515625" style="7" customWidth="1"/>
    <col min="9219" max="9219" width="0" style="7" hidden="1" customWidth="1"/>
    <col min="9220" max="9220" width="6.5703125" style="7" customWidth="1"/>
    <col min="9221" max="9221" width="15.5703125" style="7" customWidth="1"/>
    <col min="9222" max="9222" width="6.5703125" style="7" customWidth="1"/>
    <col min="9223" max="9223" width="15.5703125" style="7" customWidth="1"/>
    <col min="9224" max="9224" width="6.5703125" style="7" customWidth="1"/>
    <col min="9225" max="9225" width="16.42578125" style="7" customWidth="1"/>
    <col min="9226" max="9226" width="6.5703125" style="7" customWidth="1"/>
    <col min="9227" max="9227" width="16.42578125" style="7" customWidth="1"/>
    <col min="9228" max="9228" width="19.7109375" style="7" customWidth="1"/>
    <col min="9229" max="9229" width="20.5703125" style="7" customWidth="1"/>
    <col min="9230" max="9230" width="9.140625" style="7" customWidth="1"/>
    <col min="9231" max="9231" width="0" style="7" hidden="1" customWidth="1"/>
    <col min="9232" max="9232" width="9.140625" style="7" customWidth="1"/>
    <col min="9233" max="9233" width="16.5703125" style="7" bestFit="1" customWidth="1"/>
    <col min="9234" max="9234" width="11.5703125" style="7" bestFit="1" customWidth="1"/>
    <col min="9235" max="9472" width="9.140625" style="7"/>
    <col min="9473" max="9473" width="18.140625" style="7" customWidth="1"/>
    <col min="9474" max="9474" width="10.28515625" style="7" customWidth="1"/>
    <col min="9475" max="9475" width="0" style="7" hidden="1" customWidth="1"/>
    <col min="9476" max="9476" width="6.5703125" style="7" customWidth="1"/>
    <col min="9477" max="9477" width="15.5703125" style="7" customWidth="1"/>
    <col min="9478" max="9478" width="6.5703125" style="7" customWidth="1"/>
    <col min="9479" max="9479" width="15.5703125" style="7" customWidth="1"/>
    <col min="9480" max="9480" width="6.5703125" style="7" customWidth="1"/>
    <col min="9481" max="9481" width="16.42578125" style="7" customWidth="1"/>
    <col min="9482" max="9482" width="6.5703125" style="7" customWidth="1"/>
    <col min="9483" max="9483" width="16.42578125" style="7" customWidth="1"/>
    <col min="9484" max="9484" width="19.7109375" style="7" customWidth="1"/>
    <col min="9485" max="9485" width="20.5703125" style="7" customWidth="1"/>
    <col min="9486" max="9486" width="9.140625" style="7" customWidth="1"/>
    <col min="9487" max="9487" width="0" style="7" hidden="1" customWidth="1"/>
    <col min="9488" max="9488" width="9.140625" style="7" customWidth="1"/>
    <col min="9489" max="9489" width="16.5703125" style="7" bestFit="1" customWidth="1"/>
    <col min="9490" max="9490" width="11.5703125" style="7" bestFit="1" customWidth="1"/>
    <col min="9491" max="9728" width="9.140625" style="7"/>
    <col min="9729" max="9729" width="18.140625" style="7" customWidth="1"/>
    <col min="9730" max="9730" width="10.28515625" style="7" customWidth="1"/>
    <col min="9731" max="9731" width="0" style="7" hidden="1" customWidth="1"/>
    <col min="9732" max="9732" width="6.5703125" style="7" customWidth="1"/>
    <col min="9733" max="9733" width="15.5703125" style="7" customWidth="1"/>
    <col min="9734" max="9734" width="6.5703125" style="7" customWidth="1"/>
    <col min="9735" max="9735" width="15.5703125" style="7" customWidth="1"/>
    <col min="9736" max="9736" width="6.5703125" style="7" customWidth="1"/>
    <col min="9737" max="9737" width="16.42578125" style="7" customWidth="1"/>
    <col min="9738" max="9738" width="6.5703125" style="7" customWidth="1"/>
    <col min="9739" max="9739" width="16.42578125" style="7" customWidth="1"/>
    <col min="9740" max="9740" width="19.7109375" style="7" customWidth="1"/>
    <col min="9741" max="9741" width="20.5703125" style="7" customWidth="1"/>
    <col min="9742" max="9742" width="9.140625" style="7" customWidth="1"/>
    <col min="9743" max="9743" width="0" style="7" hidden="1" customWidth="1"/>
    <col min="9744" max="9744" width="9.140625" style="7" customWidth="1"/>
    <col min="9745" max="9745" width="16.5703125" style="7" bestFit="1" customWidth="1"/>
    <col min="9746" max="9746" width="11.5703125" style="7" bestFit="1" customWidth="1"/>
    <col min="9747" max="9984" width="9.140625" style="7"/>
    <col min="9985" max="9985" width="18.140625" style="7" customWidth="1"/>
    <col min="9986" max="9986" width="10.28515625" style="7" customWidth="1"/>
    <col min="9987" max="9987" width="0" style="7" hidden="1" customWidth="1"/>
    <col min="9988" max="9988" width="6.5703125" style="7" customWidth="1"/>
    <col min="9989" max="9989" width="15.5703125" style="7" customWidth="1"/>
    <col min="9990" max="9990" width="6.5703125" style="7" customWidth="1"/>
    <col min="9991" max="9991" width="15.5703125" style="7" customWidth="1"/>
    <col min="9992" max="9992" width="6.5703125" style="7" customWidth="1"/>
    <col min="9993" max="9993" width="16.42578125" style="7" customWidth="1"/>
    <col min="9994" max="9994" width="6.5703125" style="7" customWidth="1"/>
    <col min="9995" max="9995" width="16.42578125" style="7" customWidth="1"/>
    <col min="9996" max="9996" width="19.7109375" style="7" customWidth="1"/>
    <col min="9997" max="9997" width="20.5703125" style="7" customWidth="1"/>
    <col min="9998" max="9998" width="9.140625" style="7" customWidth="1"/>
    <col min="9999" max="9999" width="0" style="7" hidden="1" customWidth="1"/>
    <col min="10000" max="10000" width="9.140625" style="7" customWidth="1"/>
    <col min="10001" max="10001" width="16.5703125" style="7" bestFit="1" customWidth="1"/>
    <col min="10002" max="10002" width="11.5703125" style="7" bestFit="1" customWidth="1"/>
    <col min="10003" max="10240" width="9.140625" style="7"/>
    <col min="10241" max="10241" width="18.140625" style="7" customWidth="1"/>
    <col min="10242" max="10242" width="10.28515625" style="7" customWidth="1"/>
    <col min="10243" max="10243" width="0" style="7" hidden="1" customWidth="1"/>
    <col min="10244" max="10244" width="6.5703125" style="7" customWidth="1"/>
    <col min="10245" max="10245" width="15.5703125" style="7" customWidth="1"/>
    <col min="10246" max="10246" width="6.5703125" style="7" customWidth="1"/>
    <col min="10247" max="10247" width="15.5703125" style="7" customWidth="1"/>
    <col min="10248" max="10248" width="6.5703125" style="7" customWidth="1"/>
    <col min="10249" max="10249" width="16.42578125" style="7" customWidth="1"/>
    <col min="10250" max="10250" width="6.5703125" style="7" customWidth="1"/>
    <col min="10251" max="10251" width="16.42578125" style="7" customWidth="1"/>
    <col min="10252" max="10252" width="19.7109375" style="7" customWidth="1"/>
    <col min="10253" max="10253" width="20.5703125" style="7" customWidth="1"/>
    <col min="10254" max="10254" width="9.140625" style="7" customWidth="1"/>
    <col min="10255" max="10255" width="0" style="7" hidden="1" customWidth="1"/>
    <col min="10256" max="10256" width="9.140625" style="7" customWidth="1"/>
    <col min="10257" max="10257" width="16.5703125" style="7" bestFit="1" customWidth="1"/>
    <col min="10258" max="10258" width="11.5703125" style="7" bestFit="1" customWidth="1"/>
    <col min="10259" max="10496" width="9.140625" style="7"/>
    <col min="10497" max="10497" width="18.140625" style="7" customWidth="1"/>
    <col min="10498" max="10498" width="10.28515625" style="7" customWidth="1"/>
    <col min="10499" max="10499" width="0" style="7" hidden="1" customWidth="1"/>
    <col min="10500" max="10500" width="6.5703125" style="7" customWidth="1"/>
    <col min="10501" max="10501" width="15.5703125" style="7" customWidth="1"/>
    <col min="10502" max="10502" width="6.5703125" style="7" customWidth="1"/>
    <col min="10503" max="10503" width="15.5703125" style="7" customWidth="1"/>
    <col min="10504" max="10504" width="6.5703125" style="7" customWidth="1"/>
    <col min="10505" max="10505" width="16.42578125" style="7" customWidth="1"/>
    <col min="10506" max="10506" width="6.5703125" style="7" customWidth="1"/>
    <col min="10507" max="10507" width="16.42578125" style="7" customWidth="1"/>
    <col min="10508" max="10508" width="19.7109375" style="7" customWidth="1"/>
    <col min="10509" max="10509" width="20.5703125" style="7" customWidth="1"/>
    <col min="10510" max="10510" width="9.140625" style="7" customWidth="1"/>
    <col min="10511" max="10511" width="0" style="7" hidden="1" customWidth="1"/>
    <col min="10512" max="10512" width="9.140625" style="7" customWidth="1"/>
    <col min="10513" max="10513" width="16.5703125" style="7" bestFit="1" customWidth="1"/>
    <col min="10514" max="10514" width="11.5703125" style="7" bestFit="1" customWidth="1"/>
    <col min="10515" max="10752" width="9.140625" style="7"/>
    <col min="10753" max="10753" width="18.140625" style="7" customWidth="1"/>
    <col min="10754" max="10754" width="10.28515625" style="7" customWidth="1"/>
    <col min="10755" max="10755" width="0" style="7" hidden="1" customWidth="1"/>
    <col min="10756" max="10756" width="6.5703125" style="7" customWidth="1"/>
    <col min="10757" max="10757" width="15.5703125" style="7" customWidth="1"/>
    <col min="10758" max="10758" width="6.5703125" style="7" customWidth="1"/>
    <col min="10759" max="10759" width="15.5703125" style="7" customWidth="1"/>
    <col min="10760" max="10760" width="6.5703125" style="7" customWidth="1"/>
    <col min="10761" max="10761" width="16.42578125" style="7" customWidth="1"/>
    <col min="10762" max="10762" width="6.5703125" style="7" customWidth="1"/>
    <col min="10763" max="10763" width="16.42578125" style="7" customWidth="1"/>
    <col min="10764" max="10764" width="19.7109375" style="7" customWidth="1"/>
    <col min="10765" max="10765" width="20.5703125" style="7" customWidth="1"/>
    <col min="10766" max="10766" width="9.140625" style="7" customWidth="1"/>
    <col min="10767" max="10767" width="0" style="7" hidden="1" customWidth="1"/>
    <col min="10768" max="10768" width="9.140625" style="7" customWidth="1"/>
    <col min="10769" max="10769" width="16.5703125" style="7" bestFit="1" customWidth="1"/>
    <col min="10770" max="10770" width="11.5703125" style="7" bestFit="1" customWidth="1"/>
    <col min="10771" max="11008" width="9.140625" style="7"/>
    <col min="11009" max="11009" width="18.140625" style="7" customWidth="1"/>
    <col min="11010" max="11010" width="10.28515625" style="7" customWidth="1"/>
    <col min="11011" max="11011" width="0" style="7" hidden="1" customWidth="1"/>
    <col min="11012" max="11012" width="6.5703125" style="7" customWidth="1"/>
    <col min="11013" max="11013" width="15.5703125" style="7" customWidth="1"/>
    <col min="11014" max="11014" width="6.5703125" style="7" customWidth="1"/>
    <col min="11015" max="11015" width="15.5703125" style="7" customWidth="1"/>
    <col min="11016" max="11016" width="6.5703125" style="7" customWidth="1"/>
    <col min="11017" max="11017" width="16.42578125" style="7" customWidth="1"/>
    <col min="11018" max="11018" width="6.5703125" style="7" customWidth="1"/>
    <col min="11019" max="11019" width="16.42578125" style="7" customWidth="1"/>
    <col min="11020" max="11020" width="19.7109375" style="7" customWidth="1"/>
    <col min="11021" max="11021" width="20.5703125" style="7" customWidth="1"/>
    <col min="11022" max="11022" width="9.140625" style="7" customWidth="1"/>
    <col min="11023" max="11023" width="0" style="7" hidden="1" customWidth="1"/>
    <col min="11024" max="11024" width="9.140625" style="7" customWidth="1"/>
    <col min="11025" max="11025" width="16.5703125" style="7" bestFit="1" customWidth="1"/>
    <col min="11026" max="11026" width="11.5703125" style="7" bestFit="1" customWidth="1"/>
    <col min="11027" max="11264" width="9.140625" style="7"/>
    <col min="11265" max="11265" width="18.140625" style="7" customWidth="1"/>
    <col min="11266" max="11266" width="10.28515625" style="7" customWidth="1"/>
    <col min="11267" max="11267" width="0" style="7" hidden="1" customWidth="1"/>
    <col min="11268" max="11268" width="6.5703125" style="7" customWidth="1"/>
    <col min="11269" max="11269" width="15.5703125" style="7" customWidth="1"/>
    <col min="11270" max="11270" width="6.5703125" style="7" customWidth="1"/>
    <col min="11271" max="11271" width="15.5703125" style="7" customWidth="1"/>
    <col min="11272" max="11272" width="6.5703125" style="7" customWidth="1"/>
    <col min="11273" max="11273" width="16.42578125" style="7" customWidth="1"/>
    <col min="11274" max="11274" width="6.5703125" style="7" customWidth="1"/>
    <col min="11275" max="11275" width="16.42578125" style="7" customWidth="1"/>
    <col min="11276" max="11276" width="19.7109375" style="7" customWidth="1"/>
    <col min="11277" max="11277" width="20.5703125" style="7" customWidth="1"/>
    <col min="11278" max="11278" width="9.140625" style="7" customWidth="1"/>
    <col min="11279" max="11279" width="0" style="7" hidden="1" customWidth="1"/>
    <col min="11280" max="11280" width="9.140625" style="7" customWidth="1"/>
    <col min="11281" max="11281" width="16.5703125" style="7" bestFit="1" customWidth="1"/>
    <col min="11282" max="11282" width="11.5703125" style="7" bestFit="1" customWidth="1"/>
    <col min="11283" max="11520" width="9.140625" style="7"/>
    <col min="11521" max="11521" width="18.140625" style="7" customWidth="1"/>
    <col min="11522" max="11522" width="10.28515625" style="7" customWidth="1"/>
    <col min="11523" max="11523" width="0" style="7" hidden="1" customWidth="1"/>
    <col min="11524" max="11524" width="6.5703125" style="7" customWidth="1"/>
    <col min="11525" max="11525" width="15.5703125" style="7" customWidth="1"/>
    <col min="11526" max="11526" width="6.5703125" style="7" customWidth="1"/>
    <col min="11527" max="11527" width="15.5703125" style="7" customWidth="1"/>
    <col min="11528" max="11528" width="6.5703125" style="7" customWidth="1"/>
    <col min="11529" max="11529" width="16.42578125" style="7" customWidth="1"/>
    <col min="11530" max="11530" width="6.5703125" style="7" customWidth="1"/>
    <col min="11531" max="11531" width="16.42578125" style="7" customWidth="1"/>
    <col min="11532" max="11532" width="19.7109375" style="7" customWidth="1"/>
    <col min="11533" max="11533" width="20.5703125" style="7" customWidth="1"/>
    <col min="11534" max="11534" width="9.140625" style="7" customWidth="1"/>
    <col min="11535" max="11535" width="0" style="7" hidden="1" customWidth="1"/>
    <col min="11536" max="11536" width="9.140625" style="7" customWidth="1"/>
    <col min="11537" max="11537" width="16.5703125" style="7" bestFit="1" customWidth="1"/>
    <col min="11538" max="11538" width="11.5703125" style="7" bestFit="1" customWidth="1"/>
    <col min="11539" max="11776" width="9.140625" style="7"/>
    <col min="11777" max="11777" width="18.140625" style="7" customWidth="1"/>
    <col min="11778" max="11778" width="10.28515625" style="7" customWidth="1"/>
    <col min="11779" max="11779" width="0" style="7" hidden="1" customWidth="1"/>
    <col min="11780" max="11780" width="6.5703125" style="7" customWidth="1"/>
    <col min="11781" max="11781" width="15.5703125" style="7" customWidth="1"/>
    <col min="11782" max="11782" width="6.5703125" style="7" customWidth="1"/>
    <col min="11783" max="11783" width="15.5703125" style="7" customWidth="1"/>
    <col min="11784" max="11784" width="6.5703125" style="7" customWidth="1"/>
    <col min="11785" max="11785" width="16.42578125" style="7" customWidth="1"/>
    <col min="11786" max="11786" width="6.5703125" style="7" customWidth="1"/>
    <col min="11787" max="11787" width="16.42578125" style="7" customWidth="1"/>
    <col min="11788" max="11788" width="19.7109375" style="7" customWidth="1"/>
    <col min="11789" max="11789" width="20.5703125" style="7" customWidth="1"/>
    <col min="11790" max="11790" width="9.140625" style="7" customWidth="1"/>
    <col min="11791" max="11791" width="0" style="7" hidden="1" customWidth="1"/>
    <col min="11792" max="11792" width="9.140625" style="7" customWidth="1"/>
    <col min="11793" max="11793" width="16.5703125" style="7" bestFit="1" customWidth="1"/>
    <col min="11794" max="11794" width="11.5703125" style="7" bestFit="1" customWidth="1"/>
    <col min="11795" max="12032" width="9.140625" style="7"/>
    <col min="12033" max="12033" width="18.140625" style="7" customWidth="1"/>
    <col min="12034" max="12034" width="10.28515625" style="7" customWidth="1"/>
    <col min="12035" max="12035" width="0" style="7" hidden="1" customWidth="1"/>
    <col min="12036" max="12036" width="6.5703125" style="7" customWidth="1"/>
    <col min="12037" max="12037" width="15.5703125" style="7" customWidth="1"/>
    <col min="12038" max="12038" width="6.5703125" style="7" customWidth="1"/>
    <col min="12039" max="12039" width="15.5703125" style="7" customWidth="1"/>
    <col min="12040" max="12040" width="6.5703125" style="7" customWidth="1"/>
    <col min="12041" max="12041" width="16.42578125" style="7" customWidth="1"/>
    <col min="12042" max="12042" width="6.5703125" style="7" customWidth="1"/>
    <col min="12043" max="12043" width="16.42578125" style="7" customWidth="1"/>
    <col min="12044" max="12044" width="19.7109375" style="7" customWidth="1"/>
    <col min="12045" max="12045" width="20.5703125" style="7" customWidth="1"/>
    <col min="12046" max="12046" width="9.140625" style="7" customWidth="1"/>
    <col min="12047" max="12047" width="0" style="7" hidden="1" customWidth="1"/>
    <col min="12048" max="12048" width="9.140625" style="7" customWidth="1"/>
    <col min="12049" max="12049" width="16.5703125" style="7" bestFit="1" customWidth="1"/>
    <col min="12050" max="12050" width="11.5703125" style="7" bestFit="1" customWidth="1"/>
    <col min="12051" max="12288" width="9.140625" style="7"/>
    <col min="12289" max="12289" width="18.140625" style="7" customWidth="1"/>
    <col min="12290" max="12290" width="10.28515625" style="7" customWidth="1"/>
    <col min="12291" max="12291" width="0" style="7" hidden="1" customWidth="1"/>
    <col min="12292" max="12292" width="6.5703125" style="7" customWidth="1"/>
    <col min="12293" max="12293" width="15.5703125" style="7" customWidth="1"/>
    <col min="12294" max="12294" width="6.5703125" style="7" customWidth="1"/>
    <col min="12295" max="12295" width="15.5703125" style="7" customWidth="1"/>
    <col min="12296" max="12296" width="6.5703125" style="7" customWidth="1"/>
    <col min="12297" max="12297" width="16.42578125" style="7" customWidth="1"/>
    <col min="12298" max="12298" width="6.5703125" style="7" customWidth="1"/>
    <col min="12299" max="12299" width="16.42578125" style="7" customWidth="1"/>
    <col min="12300" max="12300" width="19.7109375" style="7" customWidth="1"/>
    <col min="12301" max="12301" width="20.5703125" style="7" customWidth="1"/>
    <col min="12302" max="12302" width="9.140625" style="7" customWidth="1"/>
    <col min="12303" max="12303" width="0" style="7" hidden="1" customWidth="1"/>
    <col min="12304" max="12304" width="9.140625" style="7" customWidth="1"/>
    <col min="12305" max="12305" width="16.5703125" style="7" bestFit="1" customWidth="1"/>
    <col min="12306" max="12306" width="11.5703125" style="7" bestFit="1" customWidth="1"/>
    <col min="12307" max="12544" width="9.140625" style="7"/>
    <col min="12545" max="12545" width="18.140625" style="7" customWidth="1"/>
    <col min="12546" max="12546" width="10.28515625" style="7" customWidth="1"/>
    <col min="12547" max="12547" width="0" style="7" hidden="1" customWidth="1"/>
    <col min="12548" max="12548" width="6.5703125" style="7" customWidth="1"/>
    <col min="12549" max="12549" width="15.5703125" style="7" customWidth="1"/>
    <col min="12550" max="12550" width="6.5703125" style="7" customWidth="1"/>
    <col min="12551" max="12551" width="15.5703125" style="7" customWidth="1"/>
    <col min="12552" max="12552" width="6.5703125" style="7" customWidth="1"/>
    <col min="12553" max="12553" width="16.42578125" style="7" customWidth="1"/>
    <col min="12554" max="12554" width="6.5703125" style="7" customWidth="1"/>
    <col min="12555" max="12555" width="16.42578125" style="7" customWidth="1"/>
    <col min="12556" max="12556" width="19.7109375" style="7" customWidth="1"/>
    <col min="12557" max="12557" width="20.5703125" style="7" customWidth="1"/>
    <col min="12558" max="12558" width="9.140625" style="7" customWidth="1"/>
    <col min="12559" max="12559" width="0" style="7" hidden="1" customWidth="1"/>
    <col min="12560" max="12560" width="9.140625" style="7" customWidth="1"/>
    <col min="12561" max="12561" width="16.5703125" style="7" bestFit="1" customWidth="1"/>
    <col min="12562" max="12562" width="11.5703125" style="7" bestFit="1" customWidth="1"/>
    <col min="12563" max="12800" width="9.140625" style="7"/>
    <col min="12801" max="12801" width="18.140625" style="7" customWidth="1"/>
    <col min="12802" max="12802" width="10.28515625" style="7" customWidth="1"/>
    <col min="12803" max="12803" width="0" style="7" hidden="1" customWidth="1"/>
    <col min="12804" max="12804" width="6.5703125" style="7" customWidth="1"/>
    <col min="12805" max="12805" width="15.5703125" style="7" customWidth="1"/>
    <col min="12806" max="12806" width="6.5703125" style="7" customWidth="1"/>
    <col min="12807" max="12807" width="15.5703125" style="7" customWidth="1"/>
    <col min="12808" max="12808" width="6.5703125" style="7" customWidth="1"/>
    <col min="12809" max="12809" width="16.42578125" style="7" customWidth="1"/>
    <col min="12810" max="12810" width="6.5703125" style="7" customWidth="1"/>
    <col min="12811" max="12811" width="16.42578125" style="7" customWidth="1"/>
    <col min="12812" max="12812" width="19.7109375" style="7" customWidth="1"/>
    <col min="12813" max="12813" width="20.5703125" style="7" customWidth="1"/>
    <col min="12814" max="12814" width="9.140625" style="7" customWidth="1"/>
    <col min="12815" max="12815" width="0" style="7" hidden="1" customWidth="1"/>
    <col min="12816" max="12816" width="9.140625" style="7" customWidth="1"/>
    <col min="12817" max="12817" width="16.5703125" style="7" bestFit="1" customWidth="1"/>
    <col min="12818" max="12818" width="11.5703125" style="7" bestFit="1" customWidth="1"/>
    <col min="12819" max="13056" width="9.140625" style="7"/>
    <col min="13057" max="13057" width="18.140625" style="7" customWidth="1"/>
    <col min="13058" max="13058" width="10.28515625" style="7" customWidth="1"/>
    <col min="13059" max="13059" width="0" style="7" hidden="1" customWidth="1"/>
    <col min="13060" max="13060" width="6.5703125" style="7" customWidth="1"/>
    <col min="13061" max="13061" width="15.5703125" style="7" customWidth="1"/>
    <col min="13062" max="13062" width="6.5703125" style="7" customWidth="1"/>
    <col min="13063" max="13063" width="15.5703125" style="7" customWidth="1"/>
    <col min="13064" max="13064" width="6.5703125" style="7" customWidth="1"/>
    <col min="13065" max="13065" width="16.42578125" style="7" customWidth="1"/>
    <col min="13066" max="13066" width="6.5703125" style="7" customWidth="1"/>
    <col min="13067" max="13067" width="16.42578125" style="7" customWidth="1"/>
    <col min="13068" max="13068" width="19.7109375" style="7" customWidth="1"/>
    <col min="13069" max="13069" width="20.5703125" style="7" customWidth="1"/>
    <col min="13070" max="13070" width="9.140625" style="7" customWidth="1"/>
    <col min="13071" max="13071" width="0" style="7" hidden="1" customWidth="1"/>
    <col min="13072" max="13072" width="9.140625" style="7" customWidth="1"/>
    <col min="13073" max="13073" width="16.5703125" style="7" bestFit="1" customWidth="1"/>
    <col min="13074" max="13074" width="11.5703125" style="7" bestFit="1" customWidth="1"/>
    <col min="13075" max="13312" width="9.140625" style="7"/>
    <col min="13313" max="13313" width="18.140625" style="7" customWidth="1"/>
    <col min="13314" max="13314" width="10.28515625" style="7" customWidth="1"/>
    <col min="13315" max="13315" width="0" style="7" hidden="1" customWidth="1"/>
    <col min="13316" max="13316" width="6.5703125" style="7" customWidth="1"/>
    <col min="13317" max="13317" width="15.5703125" style="7" customWidth="1"/>
    <col min="13318" max="13318" width="6.5703125" style="7" customWidth="1"/>
    <col min="13319" max="13319" width="15.5703125" style="7" customWidth="1"/>
    <col min="13320" max="13320" width="6.5703125" style="7" customWidth="1"/>
    <col min="13321" max="13321" width="16.42578125" style="7" customWidth="1"/>
    <col min="13322" max="13322" width="6.5703125" style="7" customWidth="1"/>
    <col min="13323" max="13323" width="16.42578125" style="7" customWidth="1"/>
    <col min="13324" max="13324" width="19.7109375" style="7" customWidth="1"/>
    <col min="13325" max="13325" width="20.5703125" style="7" customWidth="1"/>
    <col min="13326" max="13326" width="9.140625" style="7" customWidth="1"/>
    <col min="13327" max="13327" width="0" style="7" hidden="1" customWidth="1"/>
    <col min="13328" max="13328" width="9.140625" style="7" customWidth="1"/>
    <col min="13329" max="13329" width="16.5703125" style="7" bestFit="1" customWidth="1"/>
    <col min="13330" max="13330" width="11.5703125" style="7" bestFit="1" customWidth="1"/>
    <col min="13331" max="13568" width="9.140625" style="7"/>
    <col min="13569" max="13569" width="18.140625" style="7" customWidth="1"/>
    <col min="13570" max="13570" width="10.28515625" style="7" customWidth="1"/>
    <col min="13571" max="13571" width="0" style="7" hidden="1" customWidth="1"/>
    <col min="13572" max="13572" width="6.5703125" style="7" customWidth="1"/>
    <col min="13573" max="13573" width="15.5703125" style="7" customWidth="1"/>
    <col min="13574" max="13574" width="6.5703125" style="7" customWidth="1"/>
    <col min="13575" max="13575" width="15.5703125" style="7" customWidth="1"/>
    <col min="13576" max="13576" width="6.5703125" style="7" customWidth="1"/>
    <col min="13577" max="13577" width="16.42578125" style="7" customWidth="1"/>
    <col min="13578" max="13578" width="6.5703125" style="7" customWidth="1"/>
    <col min="13579" max="13579" width="16.42578125" style="7" customWidth="1"/>
    <col min="13580" max="13580" width="19.7109375" style="7" customWidth="1"/>
    <col min="13581" max="13581" width="20.5703125" style="7" customWidth="1"/>
    <col min="13582" max="13582" width="9.140625" style="7" customWidth="1"/>
    <col min="13583" max="13583" width="0" style="7" hidden="1" customWidth="1"/>
    <col min="13584" max="13584" width="9.140625" style="7" customWidth="1"/>
    <col min="13585" max="13585" width="16.5703125" style="7" bestFit="1" customWidth="1"/>
    <col min="13586" max="13586" width="11.5703125" style="7" bestFit="1" customWidth="1"/>
    <col min="13587" max="13824" width="9.140625" style="7"/>
    <col min="13825" max="13825" width="18.140625" style="7" customWidth="1"/>
    <col min="13826" max="13826" width="10.28515625" style="7" customWidth="1"/>
    <col min="13827" max="13827" width="0" style="7" hidden="1" customWidth="1"/>
    <col min="13828" max="13828" width="6.5703125" style="7" customWidth="1"/>
    <col min="13829" max="13829" width="15.5703125" style="7" customWidth="1"/>
    <col min="13830" max="13830" width="6.5703125" style="7" customWidth="1"/>
    <col min="13831" max="13831" width="15.5703125" style="7" customWidth="1"/>
    <col min="13832" max="13832" width="6.5703125" style="7" customWidth="1"/>
    <col min="13833" max="13833" width="16.42578125" style="7" customWidth="1"/>
    <col min="13834" max="13834" width="6.5703125" style="7" customWidth="1"/>
    <col min="13835" max="13835" width="16.42578125" style="7" customWidth="1"/>
    <col min="13836" max="13836" width="19.7109375" style="7" customWidth="1"/>
    <col min="13837" max="13837" width="20.5703125" style="7" customWidth="1"/>
    <col min="13838" max="13838" width="9.140625" style="7" customWidth="1"/>
    <col min="13839" max="13839" width="0" style="7" hidden="1" customWidth="1"/>
    <col min="13840" max="13840" width="9.140625" style="7" customWidth="1"/>
    <col min="13841" max="13841" width="16.5703125" style="7" bestFit="1" customWidth="1"/>
    <col min="13842" max="13842" width="11.5703125" style="7" bestFit="1" customWidth="1"/>
    <col min="13843" max="14080" width="9.140625" style="7"/>
    <col min="14081" max="14081" width="18.140625" style="7" customWidth="1"/>
    <col min="14082" max="14082" width="10.28515625" style="7" customWidth="1"/>
    <col min="14083" max="14083" width="0" style="7" hidden="1" customWidth="1"/>
    <col min="14084" max="14084" width="6.5703125" style="7" customWidth="1"/>
    <col min="14085" max="14085" width="15.5703125" style="7" customWidth="1"/>
    <col min="14086" max="14086" width="6.5703125" style="7" customWidth="1"/>
    <col min="14087" max="14087" width="15.5703125" style="7" customWidth="1"/>
    <col min="14088" max="14088" width="6.5703125" style="7" customWidth="1"/>
    <col min="14089" max="14089" width="16.42578125" style="7" customWidth="1"/>
    <col min="14090" max="14090" width="6.5703125" style="7" customWidth="1"/>
    <col min="14091" max="14091" width="16.42578125" style="7" customWidth="1"/>
    <col min="14092" max="14092" width="19.7109375" style="7" customWidth="1"/>
    <col min="14093" max="14093" width="20.5703125" style="7" customWidth="1"/>
    <col min="14094" max="14094" width="9.140625" style="7" customWidth="1"/>
    <col min="14095" max="14095" width="0" style="7" hidden="1" customWidth="1"/>
    <col min="14096" max="14096" width="9.140625" style="7" customWidth="1"/>
    <col min="14097" max="14097" width="16.5703125" style="7" bestFit="1" customWidth="1"/>
    <col min="14098" max="14098" width="11.5703125" style="7" bestFit="1" customWidth="1"/>
    <col min="14099" max="14336" width="9.140625" style="7"/>
    <col min="14337" max="14337" width="18.140625" style="7" customWidth="1"/>
    <col min="14338" max="14338" width="10.28515625" style="7" customWidth="1"/>
    <col min="14339" max="14339" width="0" style="7" hidden="1" customWidth="1"/>
    <col min="14340" max="14340" width="6.5703125" style="7" customWidth="1"/>
    <col min="14341" max="14341" width="15.5703125" style="7" customWidth="1"/>
    <col min="14342" max="14342" width="6.5703125" style="7" customWidth="1"/>
    <col min="14343" max="14343" width="15.5703125" style="7" customWidth="1"/>
    <col min="14344" max="14344" width="6.5703125" style="7" customWidth="1"/>
    <col min="14345" max="14345" width="16.42578125" style="7" customWidth="1"/>
    <col min="14346" max="14346" width="6.5703125" style="7" customWidth="1"/>
    <col min="14347" max="14347" width="16.42578125" style="7" customWidth="1"/>
    <col min="14348" max="14348" width="19.7109375" style="7" customWidth="1"/>
    <col min="14349" max="14349" width="20.5703125" style="7" customWidth="1"/>
    <col min="14350" max="14350" width="9.140625" style="7" customWidth="1"/>
    <col min="14351" max="14351" width="0" style="7" hidden="1" customWidth="1"/>
    <col min="14352" max="14352" width="9.140625" style="7" customWidth="1"/>
    <col min="14353" max="14353" width="16.5703125" style="7" bestFit="1" customWidth="1"/>
    <col min="14354" max="14354" width="11.5703125" style="7" bestFit="1" customWidth="1"/>
    <col min="14355" max="14592" width="9.140625" style="7"/>
    <col min="14593" max="14593" width="18.140625" style="7" customWidth="1"/>
    <col min="14594" max="14594" width="10.28515625" style="7" customWidth="1"/>
    <col min="14595" max="14595" width="0" style="7" hidden="1" customWidth="1"/>
    <col min="14596" max="14596" width="6.5703125" style="7" customWidth="1"/>
    <col min="14597" max="14597" width="15.5703125" style="7" customWidth="1"/>
    <col min="14598" max="14598" width="6.5703125" style="7" customWidth="1"/>
    <col min="14599" max="14599" width="15.5703125" style="7" customWidth="1"/>
    <col min="14600" max="14600" width="6.5703125" style="7" customWidth="1"/>
    <col min="14601" max="14601" width="16.42578125" style="7" customWidth="1"/>
    <col min="14602" max="14602" width="6.5703125" style="7" customWidth="1"/>
    <col min="14603" max="14603" width="16.42578125" style="7" customWidth="1"/>
    <col min="14604" max="14604" width="19.7109375" style="7" customWidth="1"/>
    <col min="14605" max="14605" width="20.5703125" style="7" customWidth="1"/>
    <col min="14606" max="14606" width="9.140625" style="7" customWidth="1"/>
    <col min="14607" max="14607" width="0" style="7" hidden="1" customWidth="1"/>
    <col min="14608" max="14608" width="9.140625" style="7" customWidth="1"/>
    <col min="14609" max="14609" width="16.5703125" style="7" bestFit="1" customWidth="1"/>
    <col min="14610" max="14610" width="11.5703125" style="7" bestFit="1" customWidth="1"/>
    <col min="14611" max="14848" width="9.140625" style="7"/>
    <col min="14849" max="14849" width="18.140625" style="7" customWidth="1"/>
    <col min="14850" max="14850" width="10.28515625" style="7" customWidth="1"/>
    <col min="14851" max="14851" width="0" style="7" hidden="1" customWidth="1"/>
    <col min="14852" max="14852" width="6.5703125" style="7" customWidth="1"/>
    <col min="14853" max="14853" width="15.5703125" style="7" customWidth="1"/>
    <col min="14854" max="14854" width="6.5703125" style="7" customWidth="1"/>
    <col min="14855" max="14855" width="15.5703125" style="7" customWidth="1"/>
    <col min="14856" max="14856" width="6.5703125" style="7" customWidth="1"/>
    <col min="14857" max="14857" width="16.42578125" style="7" customWidth="1"/>
    <col min="14858" max="14858" width="6.5703125" style="7" customWidth="1"/>
    <col min="14859" max="14859" width="16.42578125" style="7" customWidth="1"/>
    <col min="14860" max="14860" width="19.7109375" style="7" customWidth="1"/>
    <col min="14861" max="14861" width="20.5703125" style="7" customWidth="1"/>
    <col min="14862" max="14862" width="9.140625" style="7" customWidth="1"/>
    <col min="14863" max="14863" width="0" style="7" hidden="1" customWidth="1"/>
    <col min="14864" max="14864" width="9.140625" style="7" customWidth="1"/>
    <col min="14865" max="14865" width="16.5703125" style="7" bestFit="1" customWidth="1"/>
    <col min="14866" max="14866" width="11.5703125" style="7" bestFit="1" customWidth="1"/>
    <col min="14867" max="15104" width="9.140625" style="7"/>
    <col min="15105" max="15105" width="18.140625" style="7" customWidth="1"/>
    <col min="15106" max="15106" width="10.28515625" style="7" customWidth="1"/>
    <col min="15107" max="15107" width="0" style="7" hidden="1" customWidth="1"/>
    <col min="15108" max="15108" width="6.5703125" style="7" customWidth="1"/>
    <col min="15109" max="15109" width="15.5703125" style="7" customWidth="1"/>
    <col min="15110" max="15110" width="6.5703125" style="7" customWidth="1"/>
    <col min="15111" max="15111" width="15.5703125" style="7" customWidth="1"/>
    <col min="15112" max="15112" width="6.5703125" style="7" customWidth="1"/>
    <col min="15113" max="15113" width="16.42578125" style="7" customWidth="1"/>
    <col min="15114" max="15114" width="6.5703125" style="7" customWidth="1"/>
    <col min="15115" max="15115" width="16.42578125" style="7" customWidth="1"/>
    <col min="15116" max="15116" width="19.7109375" style="7" customWidth="1"/>
    <col min="15117" max="15117" width="20.5703125" style="7" customWidth="1"/>
    <col min="15118" max="15118" width="9.140625" style="7" customWidth="1"/>
    <col min="15119" max="15119" width="0" style="7" hidden="1" customWidth="1"/>
    <col min="15120" max="15120" width="9.140625" style="7" customWidth="1"/>
    <col min="15121" max="15121" width="16.5703125" style="7" bestFit="1" customWidth="1"/>
    <col min="15122" max="15122" width="11.5703125" style="7" bestFit="1" customWidth="1"/>
    <col min="15123" max="15360" width="9.140625" style="7"/>
    <col min="15361" max="15361" width="18.140625" style="7" customWidth="1"/>
    <col min="15362" max="15362" width="10.28515625" style="7" customWidth="1"/>
    <col min="15363" max="15363" width="0" style="7" hidden="1" customWidth="1"/>
    <col min="15364" max="15364" width="6.5703125" style="7" customWidth="1"/>
    <col min="15365" max="15365" width="15.5703125" style="7" customWidth="1"/>
    <col min="15366" max="15366" width="6.5703125" style="7" customWidth="1"/>
    <col min="15367" max="15367" width="15.5703125" style="7" customWidth="1"/>
    <col min="15368" max="15368" width="6.5703125" style="7" customWidth="1"/>
    <col min="15369" max="15369" width="16.42578125" style="7" customWidth="1"/>
    <col min="15370" max="15370" width="6.5703125" style="7" customWidth="1"/>
    <col min="15371" max="15371" width="16.42578125" style="7" customWidth="1"/>
    <col min="15372" max="15372" width="19.7109375" style="7" customWidth="1"/>
    <col min="15373" max="15373" width="20.5703125" style="7" customWidth="1"/>
    <col min="15374" max="15374" width="9.140625" style="7" customWidth="1"/>
    <col min="15375" max="15375" width="0" style="7" hidden="1" customWidth="1"/>
    <col min="15376" max="15376" width="9.140625" style="7" customWidth="1"/>
    <col min="15377" max="15377" width="16.5703125" style="7" bestFit="1" customWidth="1"/>
    <col min="15378" max="15378" width="11.5703125" style="7" bestFit="1" customWidth="1"/>
    <col min="15379" max="15616" width="9.140625" style="7"/>
    <col min="15617" max="15617" width="18.140625" style="7" customWidth="1"/>
    <col min="15618" max="15618" width="10.28515625" style="7" customWidth="1"/>
    <col min="15619" max="15619" width="0" style="7" hidden="1" customWidth="1"/>
    <col min="15620" max="15620" width="6.5703125" style="7" customWidth="1"/>
    <col min="15621" max="15621" width="15.5703125" style="7" customWidth="1"/>
    <col min="15622" max="15622" width="6.5703125" style="7" customWidth="1"/>
    <col min="15623" max="15623" width="15.5703125" style="7" customWidth="1"/>
    <col min="15624" max="15624" width="6.5703125" style="7" customWidth="1"/>
    <col min="15625" max="15625" width="16.42578125" style="7" customWidth="1"/>
    <col min="15626" max="15626" width="6.5703125" style="7" customWidth="1"/>
    <col min="15627" max="15627" width="16.42578125" style="7" customWidth="1"/>
    <col min="15628" max="15628" width="19.7109375" style="7" customWidth="1"/>
    <col min="15629" max="15629" width="20.5703125" style="7" customWidth="1"/>
    <col min="15630" max="15630" width="9.140625" style="7" customWidth="1"/>
    <col min="15631" max="15631" width="0" style="7" hidden="1" customWidth="1"/>
    <col min="15632" max="15632" width="9.140625" style="7" customWidth="1"/>
    <col min="15633" max="15633" width="16.5703125" style="7" bestFit="1" customWidth="1"/>
    <col min="15634" max="15634" width="11.5703125" style="7" bestFit="1" customWidth="1"/>
    <col min="15635" max="15872" width="9.140625" style="7"/>
    <col min="15873" max="15873" width="18.140625" style="7" customWidth="1"/>
    <col min="15874" max="15874" width="10.28515625" style="7" customWidth="1"/>
    <col min="15875" max="15875" width="0" style="7" hidden="1" customWidth="1"/>
    <col min="15876" max="15876" width="6.5703125" style="7" customWidth="1"/>
    <col min="15877" max="15877" width="15.5703125" style="7" customWidth="1"/>
    <col min="15878" max="15878" width="6.5703125" style="7" customWidth="1"/>
    <col min="15879" max="15879" width="15.5703125" style="7" customWidth="1"/>
    <col min="15880" max="15880" width="6.5703125" style="7" customWidth="1"/>
    <col min="15881" max="15881" width="16.42578125" style="7" customWidth="1"/>
    <col min="15882" max="15882" width="6.5703125" style="7" customWidth="1"/>
    <col min="15883" max="15883" width="16.42578125" style="7" customWidth="1"/>
    <col min="15884" max="15884" width="19.7109375" style="7" customWidth="1"/>
    <col min="15885" max="15885" width="20.5703125" style="7" customWidth="1"/>
    <col min="15886" max="15886" width="9.140625" style="7" customWidth="1"/>
    <col min="15887" max="15887" width="0" style="7" hidden="1" customWidth="1"/>
    <col min="15888" max="15888" width="9.140625" style="7" customWidth="1"/>
    <col min="15889" max="15889" width="16.5703125" style="7" bestFit="1" customWidth="1"/>
    <col min="15890" max="15890" width="11.5703125" style="7" bestFit="1" customWidth="1"/>
    <col min="15891" max="16128" width="9.140625" style="7"/>
    <col min="16129" max="16129" width="18.140625" style="7" customWidth="1"/>
    <col min="16130" max="16130" width="10.28515625" style="7" customWidth="1"/>
    <col min="16131" max="16131" width="0" style="7" hidden="1" customWidth="1"/>
    <col min="16132" max="16132" width="6.5703125" style="7" customWidth="1"/>
    <col min="16133" max="16133" width="15.5703125" style="7" customWidth="1"/>
    <col min="16134" max="16134" width="6.5703125" style="7" customWidth="1"/>
    <col min="16135" max="16135" width="15.5703125" style="7" customWidth="1"/>
    <col min="16136" max="16136" width="6.5703125" style="7" customWidth="1"/>
    <col min="16137" max="16137" width="16.42578125" style="7" customWidth="1"/>
    <col min="16138" max="16138" width="6.5703125" style="7" customWidth="1"/>
    <col min="16139" max="16139" width="16.42578125" style="7" customWidth="1"/>
    <col min="16140" max="16140" width="19.7109375" style="7" customWidth="1"/>
    <col min="16141" max="16141" width="20.5703125" style="7" customWidth="1"/>
    <col min="16142" max="16142" width="9.140625" style="7" customWidth="1"/>
    <col min="16143" max="16143" width="0" style="7" hidden="1" customWidth="1"/>
    <col min="16144" max="16144" width="9.140625" style="7" customWidth="1"/>
    <col min="16145" max="16145" width="16.5703125" style="7" bestFit="1" customWidth="1"/>
    <col min="16146" max="16146" width="11.5703125" style="7" bestFit="1" customWidth="1"/>
    <col min="16147" max="16384" width="9.140625" style="7"/>
  </cols>
  <sheetData>
    <row r="1" spans="1:15" ht="14.25" customHeight="1">
      <c r="A1" s="1"/>
      <c r="B1" s="2"/>
      <c r="C1" s="2"/>
      <c r="D1" s="2"/>
      <c r="E1" s="3"/>
      <c r="F1" s="3"/>
      <c r="G1" s="4"/>
      <c r="H1" s="4"/>
      <c r="I1" s="4"/>
      <c r="J1" s="4"/>
      <c r="K1" s="4"/>
      <c r="L1" s="3"/>
      <c r="M1" s="5"/>
    </row>
    <row r="2" spans="1:15" ht="45">
      <c r="A2" s="8" t="s">
        <v>0</v>
      </c>
      <c r="B2" s="9"/>
      <c r="C2" s="9"/>
      <c r="D2" s="9"/>
      <c r="E2" s="9"/>
      <c r="F2" s="9"/>
      <c r="G2" s="9"/>
      <c r="H2" s="9" t="s">
        <v>58</v>
      </c>
      <c r="I2" s="9"/>
      <c r="J2" s="9"/>
      <c r="K2" s="9"/>
      <c r="L2" s="9"/>
      <c r="M2" s="10"/>
    </row>
    <row r="3" spans="1:15" ht="20.25" customHeight="1">
      <c r="A3" s="11"/>
      <c r="B3" s="9"/>
      <c r="C3" s="9"/>
      <c r="D3" s="9"/>
      <c r="E3" s="12"/>
      <c r="F3" s="12"/>
      <c r="G3" s="12"/>
      <c r="H3" s="12"/>
      <c r="I3" s="12"/>
      <c r="J3" s="12"/>
      <c r="K3" s="12"/>
      <c r="L3" s="12"/>
      <c r="M3" s="13"/>
    </row>
    <row r="4" spans="1:15">
      <c r="A4" s="11" t="s">
        <v>1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</row>
    <row r="5" spans="1:15" ht="22.5" customHeight="1">
      <c r="A5" s="11" t="s">
        <v>2</v>
      </c>
      <c r="B5" s="14"/>
      <c r="C5" s="14"/>
      <c r="D5" s="14"/>
      <c r="E5" s="15"/>
      <c r="F5" s="15"/>
      <c r="G5" s="16"/>
      <c r="H5" s="16"/>
      <c r="I5" s="16"/>
      <c r="J5" s="16"/>
      <c r="K5" s="16"/>
      <c r="L5" s="16"/>
      <c r="M5" s="17"/>
      <c r="N5" s="18"/>
      <c r="O5" s="18"/>
    </row>
    <row r="6" spans="1:15" ht="22.5" customHeight="1">
      <c r="A6" s="19" t="s">
        <v>3</v>
      </c>
      <c r="B6" s="14"/>
      <c r="C6" s="14"/>
      <c r="D6" s="14"/>
      <c r="E6" s="15"/>
      <c r="F6" s="15"/>
      <c r="G6" s="16"/>
      <c r="H6" s="16"/>
      <c r="I6" s="16"/>
      <c r="J6" s="16"/>
      <c r="K6" s="16"/>
      <c r="L6" s="16"/>
      <c r="M6" s="17"/>
      <c r="N6" s="18"/>
      <c r="O6" s="18"/>
    </row>
    <row r="7" spans="1:15" ht="44.25" customHeight="1" thickBot="1">
      <c r="A7" s="20"/>
      <c r="B7" s="14"/>
      <c r="C7" s="14"/>
      <c r="D7" s="14"/>
      <c r="E7" s="15"/>
      <c r="F7" s="15"/>
      <c r="G7" s="16"/>
      <c r="H7" s="16"/>
      <c r="I7" s="16"/>
      <c r="J7" s="16"/>
      <c r="K7" s="16"/>
      <c r="L7" s="16"/>
      <c r="M7" s="17"/>
      <c r="N7" s="18"/>
      <c r="O7" s="18"/>
    </row>
    <row r="8" spans="1:15" ht="22.5" customHeight="1">
      <c r="A8" s="21" t="s">
        <v>4</v>
      </c>
      <c r="B8" s="22"/>
      <c r="C8" s="22"/>
      <c r="D8" s="22"/>
      <c r="E8" s="22"/>
      <c r="F8" s="22"/>
      <c r="G8" s="23"/>
      <c r="H8" s="23"/>
      <c r="I8" s="23"/>
      <c r="J8" s="23"/>
      <c r="K8" s="23"/>
      <c r="L8" s="23"/>
      <c r="M8" s="24"/>
      <c r="N8" s="18"/>
      <c r="O8" s="18"/>
    </row>
    <row r="9" spans="1:15" ht="22.5" customHeight="1">
      <c r="A9" s="25" t="s">
        <v>5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7"/>
      <c r="N9" s="18"/>
      <c r="O9" s="18"/>
    </row>
    <row r="10" spans="1:15" ht="22.5" customHeight="1">
      <c r="A10" s="25" t="s">
        <v>6</v>
      </c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7"/>
      <c r="N10" s="18"/>
      <c r="O10" s="18"/>
    </row>
    <row r="11" spans="1:15" ht="22.5" customHeight="1" thickBot="1">
      <c r="A11" s="28" t="s">
        <v>7</v>
      </c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30"/>
      <c r="N11" s="18"/>
      <c r="O11" s="18"/>
    </row>
    <row r="12" spans="1:15" ht="8.25" customHeight="1">
      <c r="A12" s="31"/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7"/>
      <c r="N12" s="18"/>
      <c r="O12" s="18"/>
    </row>
    <row r="13" spans="1:15" ht="4.5" customHeight="1" thickBot="1">
      <c r="A13" s="31"/>
      <c r="B13" s="32"/>
      <c r="C13" s="32"/>
      <c r="D13" s="32"/>
      <c r="E13" s="33"/>
      <c r="F13" s="15"/>
      <c r="G13" s="16"/>
      <c r="H13" s="16"/>
      <c r="I13" s="16"/>
      <c r="J13" s="16"/>
      <c r="K13" s="16"/>
      <c r="L13" s="16"/>
      <c r="M13" s="17"/>
      <c r="N13" s="18"/>
      <c r="O13" s="18"/>
    </row>
    <row r="14" spans="1:15" ht="30.75" customHeight="1" thickBot="1">
      <c r="A14" s="34" t="s">
        <v>8</v>
      </c>
      <c r="B14" s="129"/>
      <c r="C14" s="130"/>
      <c r="D14" s="130"/>
      <c r="E14" s="131"/>
      <c r="F14" s="15"/>
      <c r="G14" s="16"/>
      <c r="H14" s="16"/>
      <c r="I14" s="16"/>
      <c r="J14" s="16"/>
      <c r="K14" s="16"/>
      <c r="L14" s="16"/>
      <c r="M14" s="17"/>
      <c r="N14" s="18"/>
      <c r="O14" s="18"/>
    </row>
    <row r="15" spans="1:15" ht="12" customHeight="1" thickBot="1">
      <c r="A15" s="34"/>
      <c r="B15" s="14"/>
      <c r="C15" s="14"/>
      <c r="D15" s="14"/>
      <c r="E15" s="15"/>
      <c r="F15" s="15"/>
      <c r="G15" s="16"/>
      <c r="H15" s="16"/>
      <c r="I15" s="16"/>
      <c r="J15" s="16"/>
      <c r="K15" s="16"/>
      <c r="L15" s="16"/>
      <c r="M15" s="17"/>
      <c r="N15" s="18"/>
      <c r="O15" s="18"/>
    </row>
    <row r="16" spans="1:15" ht="36" customHeight="1" thickBot="1">
      <c r="A16" s="35" t="s">
        <v>9</v>
      </c>
      <c r="B16" s="132"/>
      <c r="C16" s="133"/>
      <c r="D16" s="133"/>
      <c r="E16" s="133"/>
      <c r="F16" s="133"/>
      <c r="G16" s="133"/>
      <c r="H16" s="133"/>
      <c r="I16" s="133"/>
      <c r="J16" s="133"/>
      <c r="K16" s="133"/>
      <c r="L16" s="133"/>
      <c r="M16" s="134"/>
      <c r="N16" s="18"/>
      <c r="O16" s="18"/>
    </row>
    <row r="17" spans="1:15" s="6" customFormat="1" ht="15" customHeight="1" thickBot="1">
      <c r="A17" s="34"/>
      <c r="B17" s="14"/>
      <c r="C17" s="14"/>
      <c r="D17" s="14"/>
      <c r="E17" s="15"/>
      <c r="F17" s="15"/>
      <c r="G17" s="16"/>
      <c r="H17" s="16"/>
      <c r="I17" s="16"/>
      <c r="J17" s="16"/>
      <c r="K17" s="16"/>
      <c r="L17" s="16"/>
      <c r="M17" s="17"/>
      <c r="N17" s="18"/>
      <c r="O17" s="18"/>
    </row>
    <row r="18" spans="1:15" ht="36" customHeight="1" thickBot="1">
      <c r="A18" s="34" t="s">
        <v>10</v>
      </c>
      <c r="B18" s="132"/>
      <c r="C18" s="133"/>
      <c r="D18" s="133"/>
      <c r="E18" s="133"/>
      <c r="F18" s="133"/>
      <c r="G18" s="133"/>
      <c r="H18" s="133"/>
      <c r="I18" s="133"/>
      <c r="J18" s="133"/>
      <c r="K18" s="133"/>
      <c r="L18" s="133"/>
      <c r="M18" s="134"/>
      <c r="N18" s="18"/>
      <c r="O18" s="18"/>
    </row>
    <row r="19" spans="1:15" s="6" customFormat="1" ht="12" customHeight="1" thickBot="1">
      <c r="A19" s="20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3"/>
    </row>
    <row r="20" spans="1:15" ht="24" customHeight="1" thickBot="1">
      <c r="A20" s="36" t="s">
        <v>11</v>
      </c>
      <c r="B20" s="37"/>
      <c r="C20" s="38"/>
      <c r="D20" s="135"/>
      <c r="E20" s="136"/>
      <c r="F20" s="39"/>
      <c r="G20" s="40"/>
      <c r="H20" s="40"/>
      <c r="I20" s="40"/>
      <c r="J20" s="40"/>
      <c r="K20" s="40"/>
      <c r="L20" s="40"/>
      <c r="M20" s="41"/>
    </row>
    <row r="21" spans="1:15" s="6" customFormat="1" ht="36.75" customHeight="1" thickBot="1">
      <c r="A21" s="20" t="s">
        <v>12</v>
      </c>
      <c r="B21" s="42" t="s">
        <v>13</v>
      </c>
      <c r="C21" s="7"/>
      <c r="D21" s="137" t="s">
        <v>55</v>
      </c>
      <c r="E21" s="138"/>
      <c r="F21" s="137" t="s">
        <v>14</v>
      </c>
      <c r="G21" s="138"/>
      <c r="H21" s="137" t="s">
        <v>15</v>
      </c>
      <c r="I21" s="138"/>
      <c r="J21" s="139" t="s">
        <v>16</v>
      </c>
      <c r="K21" s="140"/>
      <c r="L21" s="43" t="s">
        <v>17</v>
      </c>
      <c r="M21" s="42" t="s">
        <v>18</v>
      </c>
      <c r="O21" s="44" t="s">
        <v>19</v>
      </c>
    </row>
    <row r="22" spans="1:15" ht="24" customHeight="1" thickBot="1">
      <c r="A22" s="45" t="s">
        <v>20</v>
      </c>
      <c r="B22" s="46"/>
      <c r="D22" s="46"/>
      <c r="E22" s="47">
        <f>IF($O22="FALSE","",IF(D22&gt;" ",$E$83*$B22,0))</f>
        <v>0</v>
      </c>
      <c r="F22" s="48">
        <v>2</v>
      </c>
      <c r="G22" s="47">
        <f>IF($O22="FALSE","",IF(F22&gt;" ",$E$84*$B22,0))</f>
        <v>0</v>
      </c>
      <c r="H22" s="49"/>
      <c r="I22" s="47">
        <f>IF($O22="FALSE","",IF(H22&gt;" ",$E$85*$B22,0))</f>
        <v>0</v>
      </c>
      <c r="J22" s="50"/>
      <c r="K22" s="51">
        <f>IF($O22="FALSE","",IF(J22&gt;" ",$E$89*$B22,0))</f>
        <v>0</v>
      </c>
      <c r="L22" s="52">
        <f>+I22+G22+E22+K22</f>
        <v>0</v>
      </c>
      <c r="M22" s="53"/>
      <c r="O22" s="54" t="b">
        <f>IF(B22=1,100,IF(B22=2,90,IF(B22&gt;2,85)))</f>
        <v>0</v>
      </c>
    </row>
    <row r="23" spans="1:15" ht="24" customHeight="1" thickBot="1">
      <c r="A23" s="55" t="s">
        <v>21</v>
      </c>
      <c r="B23" s="46"/>
      <c r="D23" s="46"/>
      <c r="E23" s="47">
        <f t="shared" ref="E23:E26" si="0">IF($O23="FALSE","",IF(D23&gt;" ",$E$83*$B23,0))</f>
        <v>0</v>
      </c>
      <c r="F23" s="56"/>
      <c r="G23" s="47">
        <f t="shared" ref="G23:G26" si="1">IF($O23="FALSE","",IF(F23&gt;" ",$E$84*$B23,0))</f>
        <v>0</v>
      </c>
      <c r="H23" s="46"/>
      <c r="I23" s="47">
        <f t="shared" ref="I23:I26" si="2">IF($O23="FALSE","",IF(H23&gt;" ",$E$85*$B23,0))</f>
        <v>0</v>
      </c>
      <c r="J23" s="57"/>
      <c r="K23" s="51">
        <f t="shared" ref="K23:K26" si="3">IF($O23="FALSE","",IF(J23&gt;" ",$E$89*$B23,0))</f>
        <v>0</v>
      </c>
      <c r="L23" s="58">
        <f>+I23+G23+E23+K23</f>
        <v>0</v>
      </c>
      <c r="M23" s="59"/>
      <c r="O23" s="60" t="b">
        <f>IF(B23=1,100,IF(B23=2,90,IF(B23&gt;2,85)))</f>
        <v>0</v>
      </c>
    </row>
    <row r="24" spans="1:15" ht="24" customHeight="1" thickBot="1">
      <c r="A24" s="55" t="s">
        <v>22</v>
      </c>
      <c r="B24" s="46"/>
      <c r="D24" s="46"/>
      <c r="E24" s="47">
        <f t="shared" si="0"/>
        <v>0</v>
      </c>
      <c r="F24" s="56"/>
      <c r="G24" s="47">
        <f t="shared" si="1"/>
        <v>0</v>
      </c>
      <c r="H24" s="46"/>
      <c r="I24" s="47">
        <f t="shared" si="2"/>
        <v>0</v>
      </c>
      <c r="J24" s="57"/>
      <c r="K24" s="51">
        <f t="shared" si="3"/>
        <v>0</v>
      </c>
      <c r="L24" s="58">
        <f>+I24+G24+E24+K24</f>
        <v>0</v>
      </c>
      <c r="M24" s="59"/>
      <c r="O24" s="60" t="b">
        <f>IF(B24=1,100,IF(B24=2,90,IF(B24&gt;2,85)))</f>
        <v>0</v>
      </c>
    </row>
    <row r="25" spans="1:15" ht="24" customHeight="1" thickBot="1">
      <c r="A25" s="55" t="s">
        <v>23</v>
      </c>
      <c r="B25" s="46"/>
      <c r="D25" s="46"/>
      <c r="E25" s="47">
        <f t="shared" si="0"/>
        <v>0</v>
      </c>
      <c r="F25" s="56"/>
      <c r="G25" s="47">
        <f t="shared" si="1"/>
        <v>0</v>
      </c>
      <c r="H25" s="46"/>
      <c r="I25" s="47">
        <f t="shared" si="2"/>
        <v>0</v>
      </c>
      <c r="J25" s="57"/>
      <c r="K25" s="51">
        <f t="shared" si="3"/>
        <v>0</v>
      </c>
      <c r="L25" s="58">
        <f>+I25+G25+E25+K25</f>
        <v>0</v>
      </c>
      <c r="M25" s="59"/>
      <c r="O25" s="60" t="b">
        <f>IF(B25=1,100,IF(B25=2,90,IF(B25&gt;2,85)))</f>
        <v>0</v>
      </c>
    </row>
    <row r="26" spans="1:15" ht="24" customHeight="1" thickBot="1">
      <c r="A26" s="61" t="s">
        <v>24</v>
      </c>
      <c r="B26" s="46"/>
      <c r="D26" s="46"/>
      <c r="E26" s="47">
        <f t="shared" si="0"/>
        <v>0</v>
      </c>
      <c r="F26" s="62"/>
      <c r="G26" s="47">
        <f t="shared" si="1"/>
        <v>0</v>
      </c>
      <c r="H26" s="46"/>
      <c r="I26" s="47">
        <f t="shared" si="2"/>
        <v>0</v>
      </c>
      <c r="J26" s="63"/>
      <c r="K26" s="51">
        <f t="shared" si="3"/>
        <v>0</v>
      </c>
      <c r="L26" s="64">
        <f>+I26+G26+E26+K26</f>
        <v>0</v>
      </c>
      <c r="M26" s="65"/>
      <c r="O26" s="66" t="b">
        <f>IF(B26=1,100,IF(B26=2,90,IF(B26&gt;2,85)))</f>
        <v>0</v>
      </c>
    </row>
    <row r="27" spans="1:15" ht="24" customHeight="1" thickBot="1">
      <c r="A27" s="67"/>
      <c r="B27" s="68"/>
      <c r="C27" s="68"/>
      <c r="D27" s="68"/>
      <c r="E27" s="68"/>
      <c r="F27" s="68"/>
      <c r="G27" s="69" t="s">
        <v>25</v>
      </c>
      <c r="H27" s="69"/>
      <c r="I27" s="68"/>
      <c r="J27" s="68"/>
      <c r="K27" s="70"/>
      <c r="L27" s="71">
        <f>SUM(L22:L26)</f>
        <v>0</v>
      </c>
      <c r="M27" s="72"/>
    </row>
    <row r="28" spans="1:15" ht="8.25" customHeight="1" thickBot="1">
      <c r="A28" s="20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3"/>
    </row>
    <row r="29" spans="1:15" ht="24" customHeight="1" thickBot="1">
      <c r="A29" s="73" t="s">
        <v>26</v>
      </c>
      <c r="B29" s="141" t="str">
        <f>IF(E29="a", 4.3,"")</f>
        <v/>
      </c>
      <c r="C29" s="142"/>
      <c r="D29" s="142"/>
      <c r="E29" s="142"/>
      <c r="F29" s="142"/>
      <c r="G29" s="142"/>
      <c r="H29" s="142"/>
      <c r="I29" s="142"/>
      <c r="J29" s="142"/>
      <c r="K29" s="142"/>
      <c r="L29" s="142"/>
      <c r="M29" s="143"/>
    </row>
    <row r="30" spans="1:15" s="6" customFormat="1" ht="12" customHeight="1" thickBot="1">
      <c r="A30" s="20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3"/>
    </row>
    <row r="31" spans="1:15" ht="24" customHeight="1" thickBot="1">
      <c r="A31" s="36" t="s">
        <v>11</v>
      </c>
      <c r="B31" s="37"/>
      <c r="C31" s="38"/>
      <c r="D31" s="135"/>
      <c r="E31" s="136"/>
      <c r="F31" s="39"/>
      <c r="G31" s="40"/>
      <c r="H31" s="40"/>
      <c r="I31" s="40"/>
      <c r="J31" s="40"/>
      <c r="K31" s="40"/>
      <c r="L31" s="40"/>
      <c r="M31" s="41"/>
    </row>
    <row r="32" spans="1:15" s="6" customFormat="1" ht="36.75" customHeight="1" thickBot="1">
      <c r="A32" s="20" t="s">
        <v>12</v>
      </c>
      <c r="B32" s="42" t="s">
        <v>13</v>
      </c>
      <c r="C32" s="7"/>
      <c r="D32" s="137" t="s">
        <v>55</v>
      </c>
      <c r="E32" s="138"/>
      <c r="F32" s="137" t="s">
        <v>14</v>
      </c>
      <c r="G32" s="138"/>
      <c r="H32" s="137" t="s">
        <v>15</v>
      </c>
      <c r="I32" s="138"/>
      <c r="J32" s="139" t="s">
        <v>16</v>
      </c>
      <c r="K32" s="140"/>
      <c r="L32" s="43" t="s">
        <v>17</v>
      </c>
      <c r="M32" s="42" t="s">
        <v>18</v>
      </c>
      <c r="O32" s="74" t="s">
        <v>19</v>
      </c>
    </row>
    <row r="33" spans="1:15" ht="24" customHeight="1" thickBot="1">
      <c r="A33" s="45" t="s">
        <v>20</v>
      </c>
      <c r="B33" s="46"/>
      <c r="D33" s="46"/>
      <c r="E33" s="47">
        <f>IF($O33="FALSE","",IF(D33&gt;" ",$E$83*$B33,0))</f>
        <v>0</v>
      </c>
      <c r="F33" s="48"/>
      <c r="G33" s="47">
        <f>IF($O33="FALSE","",IF(F33&gt;" ",$E$84*$B33,0))</f>
        <v>0</v>
      </c>
      <c r="H33" s="49"/>
      <c r="I33" s="47">
        <f>IF($O33="FALSE","",IF(H33&gt;" ",$E$85*$B33,0))</f>
        <v>0</v>
      </c>
      <c r="J33" s="50"/>
      <c r="K33" s="51">
        <f>IF($O33="FALSE","",IF(J33&gt;" ",$E$89*$B33,0))</f>
        <v>0</v>
      </c>
      <c r="L33" s="52">
        <f>+I33+G33+E33+K33</f>
        <v>0</v>
      </c>
      <c r="M33" s="53"/>
      <c r="O33" s="54" t="b">
        <f>IF(B33=1,100,IF(B33=2,90,IF(B33&gt;2,85)))</f>
        <v>0</v>
      </c>
    </row>
    <row r="34" spans="1:15" ht="24" customHeight="1" thickBot="1">
      <c r="A34" s="55" t="s">
        <v>21</v>
      </c>
      <c r="B34" s="46"/>
      <c r="D34" s="46"/>
      <c r="E34" s="47">
        <f t="shared" ref="E34:E37" si="4">IF($O34="FALSE","",IF(D34&gt;" ",$E$83*$B34,0))</f>
        <v>0</v>
      </c>
      <c r="F34" s="56"/>
      <c r="G34" s="47">
        <f t="shared" ref="G34:G37" si="5">IF($O34="FALSE","",IF(F34&gt;" ",$E$84*$B34,0))</f>
        <v>0</v>
      </c>
      <c r="H34" s="46"/>
      <c r="I34" s="47">
        <f t="shared" ref="I34:I37" si="6">IF($O34="FALSE","",IF(H34&gt;" ",$E$85*$B34,0))</f>
        <v>0</v>
      </c>
      <c r="J34" s="57"/>
      <c r="K34" s="51">
        <f t="shared" ref="K34:K37" si="7">IF($O34="FALSE","",IF(J34&gt;" ",$E$89*$B34,0))</f>
        <v>0</v>
      </c>
      <c r="L34" s="58">
        <f>+I34+G34+E34+K34</f>
        <v>0</v>
      </c>
      <c r="M34" s="59"/>
      <c r="O34" s="60" t="b">
        <f>IF(B34=1,100,IF(B34=2,90,IF(B34&gt;2,85)))</f>
        <v>0</v>
      </c>
    </row>
    <row r="35" spans="1:15" ht="24" customHeight="1" thickBot="1">
      <c r="A35" s="55" t="s">
        <v>22</v>
      </c>
      <c r="B35" s="46"/>
      <c r="D35" s="46"/>
      <c r="E35" s="47">
        <f t="shared" si="4"/>
        <v>0</v>
      </c>
      <c r="F35" s="56"/>
      <c r="G35" s="47">
        <f t="shared" si="5"/>
        <v>0</v>
      </c>
      <c r="H35" s="46"/>
      <c r="I35" s="47">
        <f t="shared" si="6"/>
        <v>0</v>
      </c>
      <c r="J35" s="57"/>
      <c r="K35" s="51">
        <f t="shared" si="7"/>
        <v>0</v>
      </c>
      <c r="L35" s="58">
        <f>+I35+G35+E35+K35</f>
        <v>0</v>
      </c>
      <c r="M35" s="59"/>
      <c r="O35" s="60" t="b">
        <f>IF(B35=1,100,IF(B35=2,90,IF(B35&gt;2,85)))</f>
        <v>0</v>
      </c>
    </row>
    <row r="36" spans="1:15" ht="24" customHeight="1" thickBot="1">
      <c r="A36" s="55" t="s">
        <v>23</v>
      </c>
      <c r="B36" s="46"/>
      <c r="D36" s="46"/>
      <c r="E36" s="47">
        <f t="shared" si="4"/>
        <v>0</v>
      </c>
      <c r="F36" s="56"/>
      <c r="G36" s="47">
        <f t="shared" si="5"/>
        <v>0</v>
      </c>
      <c r="H36" s="46"/>
      <c r="I36" s="47">
        <f t="shared" si="6"/>
        <v>0</v>
      </c>
      <c r="J36" s="57"/>
      <c r="K36" s="51">
        <f t="shared" si="7"/>
        <v>0</v>
      </c>
      <c r="L36" s="58">
        <f>+I36+G36+E36+K36</f>
        <v>0</v>
      </c>
      <c r="M36" s="59"/>
      <c r="O36" s="60" t="b">
        <f>IF(B36=1,100,IF(B36=2,90,IF(B36&gt;2,85)))</f>
        <v>0</v>
      </c>
    </row>
    <row r="37" spans="1:15" ht="24" customHeight="1" thickBot="1">
      <c r="A37" s="61" t="s">
        <v>24</v>
      </c>
      <c r="B37" s="46"/>
      <c r="D37" s="46"/>
      <c r="E37" s="47">
        <f t="shared" si="4"/>
        <v>0</v>
      </c>
      <c r="F37" s="62"/>
      <c r="G37" s="47">
        <f t="shared" si="5"/>
        <v>0</v>
      </c>
      <c r="H37" s="46"/>
      <c r="I37" s="47">
        <f t="shared" si="6"/>
        <v>0</v>
      </c>
      <c r="J37" s="63"/>
      <c r="K37" s="51">
        <f t="shared" si="7"/>
        <v>0</v>
      </c>
      <c r="L37" s="64">
        <f>+I37+G37+E37+K37</f>
        <v>0</v>
      </c>
      <c r="M37" s="65"/>
      <c r="O37" s="66" t="b">
        <f>IF(B37=1,100,IF(B37=2,90,IF(B37&gt;2,85)))</f>
        <v>0</v>
      </c>
    </row>
    <row r="38" spans="1:15" s="6" customFormat="1" ht="18.75" thickBot="1">
      <c r="A38" s="67"/>
      <c r="B38" s="68"/>
      <c r="C38" s="68"/>
      <c r="D38" s="68"/>
      <c r="E38" s="68"/>
      <c r="F38" s="68"/>
      <c r="G38" s="69" t="s">
        <v>25</v>
      </c>
      <c r="H38" s="69"/>
      <c r="I38" s="68"/>
      <c r="J38" s="68"/>
      <c r="K38" s="70"/>
      <c r="L38" s="71">
        <f>SUM(L33:L37)</f>
        <v>0</v>
      </c>
      <c r="M38" s="72"/>
    </row>
    <row r="39" spans="1:15" s="6" customFormat="1" ht="8.25" customHeight="1" thickBot="1">
      <c r="A39" s="20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3"/>
    </row>
    <row r="40" spans="1:15" ht="24" customHeight="1" thickBot="1">
      <c r="A40" s="73" t="s">
        <v>26</v>
      </c>
      <c r="B40" s="141" t="str">
        <f>IF(E40="a", 4.3,"")</f>
        <v/>
      </c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3"/>
    </row>
    <row r="41" spans="1:15" s="6" customFormat="1" ht="12" customHeight="1" thickBot="1">
      <c r="A41" s="20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3"/>
    </row>
    <row r="42" spans="1:15" ht="24" customHeight="1" thickBot="1">
      <c r="A42" s="36" t="s">
        <v>11</v>
      </c>
      <c r="B42" s="37"/>
      <c r="C42" s="38"/>
      <c r="D42" s="135"/>
      <c r="E42" s="136"/>
      <c r="F42" s="39"/>
      <c r="G42" s="40"/>
      <c r="H42" s="40"/>
      <c r="I42" s="40"/>
      <c r="J42" s="40"/>
      <c r="K42" s="40"/>
      <c r="L42" s="40"/>
      <c r="M42" s="41"/>
    </row>
    <row r="43" spans="1:15" s="6" customFormat="1" ht="36.75" customHeight="1" thickBot="1">
      <c r="A43" s="20" t="s">
        <v>12</v>
      </c>
      <c r="B43" s="42" t="s">
        <v>13</v>
      </c>
      <c r="C43" s="7"/>
      <c r="D43" s="137" t="s">
        <v>55</v>
      </c>
      <c r="E43" s="138"/>
      <c r="F43" s="137" t="s">
        <v>14</v>
      </c>
      <c r="G43" s="138"/>
      <c r="H43" s="137" t="s">
        <v>15</v>
      </c>
      <c r="I43" s="138"/>
      <c r="J43" s="139" t="s">
        <v>16</v>
      </c>
      <c r="K43" s="140"/>
      <c r="L43" s="43" t="s">
        <v>17</v>
      </c>
      <c r="M43" s="42" t="s">
        <v>18</v>
      </c>
      <c r="O43" s="74" t="s">
        <v>19</v>
      </c>
    </row>
    <row r="44" spans="1:15" ht="24" customHeight="1" thickBot="1">
      <c r="A44" s="45" t="s">
        <v>20</v>
      </c>
      <c r="B44" s="46"/>
      <c r="D44" s="46"/>
      <c r="E44" s="47">
        <f>IF($O44="FALSE","",IF(D44&gt;" ",$E$83*$B44,0))</f>
        <v>0</v>
      </c>
      <c r="F44" s="48"/>
      <c r="G44" s="47">
        <f>IF($O44="FALSE","",IF(F44&gt;" ",$E$84*$B44,0))</f>
        <v>0</v>
      </c>
      <c r="H44" s="49"/>
      <c r="I44" s="47">
        <f>IF($O44="FALSE","",IF(H44&gt;" ",$E$85*$B44,0))</f>
        <v>0</v>
      </c>
      <c r="J44" s="50"/>
      <c r="K44" s="51">
        <f>IF($O44="FALSE","",IF(J44&gt;" ",$E$89*$B44,0))</f>
        <v>0</v>
      </c>
      <c r="L44" s="52">
        <f>+I44+G44+E44+K44</f>
        <v>0</v>
      </c>
      <c r="M44" s="53"/>
      <c r="O44" s="54" t="b">
        <f>IF(B44=1,100,IF(B44=2,90,IF(B44&gt;2,85)))</f>
        <v>0</v>
      </c>
    </row>
    <row r="45" spans="1:15" ht="24" customHeight="1" thickBot="1">
      <c r="A45" s="55" t="s">
        <v>21</v>
      </c>
      <c r="B45" s="46"/>
      <c r="D45" s="46"/>
      <c r="E45" s="47">
        <f t="shared" ref="E45:E48" si="8">IF($O45="FALSE","",IF(D45&gt;" ",$E$83*$B45,0))</f>
        <v>0</v>
      </c>
      <c r="F45" s="56"/>
      <c r="G45" s="47">
        <f t="shared" ref="G45:G48" si="9">IF($O45="FALSE","",IF(F45&gt;" ",$E$84*$B45,0))</f>
        <v>0</v>
      </c>
      <c r="H45" s="46"/>
      <c r="I45" s="47">
        <f t="shared" ref="I45:I48" si="10">IF($O45="FALSE","",IF(H45&gt;" ",$E$85*$B45,0))</f>
        <v>0</v>
      </c>
      <c r="J45" s="57"/>
      <c r="K45" s="51">
        <f t="shared" ref="K45:K48" si="11">IF($O45="FALSE","",IF(J45&gt;" ",$E$89*$B45,0))</f>
        <v>0</v>
      </c>
      <c r="L45" s="58">
        <f>+I45+G45+E45+K45</f>
        <v>0</v>
      </c>
      <c r="M45" s="59"/>
      <c r="O45" s="60" t="b">
        <f>IF(B45=1,100,IF(B45=2,90,IF(B45&gt;2,85)))</f>
        <v>0</v>
      </c>
    </row>
    <row r="46" spans="1:15" ht="24" customHeight="1" thickBot="1">
      <c r="A46" s="55" t="s">
        <v>22</v>
      </c>
      <c r="B46" s="46"/>
      <c r="D46" s="46"/>
      <c r="E46" s="47">
        <f t="shared" si="8"/>
        <v>0</v>
      </c>
      <c r="F46" s="56"/>
      <c r="G46" s="47">
        <f t="shared" si="9"/>
        <v>0</v>
      </c>
      <c r="H46" s="46"/>
      <c r="I46" s="47">
        <f t="shared" si="10"/>
        <v>0</v>
      </c>
      <c r="J46" s="57"/>
      <c r="K46" s="51">
        <f t="shared" si="11"/>
        <v>0</v>
      </c>
      <c r="L46" s="58">
        <f>+I46+G46+E46+K46</f>
        <v>0</v>
      </c>
      <c r="M46" s="59"/>
      <c r="O46" s="60" t="b">
        <f>IF(B46=1,100,IF(B46=2,90,IF(B46&gt;2,85)))</f>
        <v>0</v>
      </c>
    </row>
    <row r="47" spans="1:15" ht="24" customHeight="1" thickBot="1">
      <c r="A47" s="55" t="s">
        <v>23</v>
      </c>
      <c r="B47" s="46"/>
      <c r="D47" s="46"/>
      <c r="E47" s="47">
        <f t="shared" si="8"/>
        <v>0</v>
      </c>
      <c r="F47" s="56"/>
      <c r="G47" s="47">
        <f t="shared" si="9"/>
        <v>0</v>
      </c>
      <c r="H47" s="46"/>
      <c r="I47" s="47">
        <f t="shared" si="10"/>
        <v>0</v>
      </c>
      <c r="J47" s="57"/>
      <c r="K47" s="51">
        <f t="shared" si="11"/>
        <v>0</v>
      </c>
      <c r="L47" s="58">
        <f>+I47+G47+E47+K47</f>
        <v>0</v>
      </c>
      <c r="M47" s="59"/>
      <c r="O47" s="60" t="b">
        <f>IF(B47=1,100,IF(B47=2,90,IF(B47&gt;2,85)))</f>
        <v>0</v>
      </c>
    </row>
    <row r="48" spans="1:15" ht="24" customHeight="1" thickBot="1">
      <c r="A48" s="61" t="s">
        <v>24</v>
      </c>
      <c r="B48" s="46"/>
      <c r="D48" s="46"/>
      <c r="E48" s="47">
        <f t="shared" si="8"/>
        <v>0</v>
      </c>
      <c r="F48" s="62"/>
      <c r="G48" s="47">
        <f t="shared" si="9"/>
        <v>0</v>
      </c>
      <c r="H48" s="46"/>
      <c r="I48" s="47">
        <f t="shared" si="10"/>
        <v>0</v>
      </c>
      <c r="J48" s="63"/>
      <c r="K48" s="51">
        <f t="shared" si="11"/>
        <v>0</v>
      </c>
      <c r="L48" s="64">
        <f>+I48+G48+E48+K48</f>
        <v>0</v>
      </c>
      <c r="M48" s="65"/>
      <c r="O48" s="66" t="b">
        <f>IF(B48=1,100,IF(B48=2,90,IF(B48&gt;2,85)))</f>
        <v>0</v>
      </c>
    </row>
    <row r="49" spans="1:15" s="6" customFormat="1" ht="24" customHeight="1" thickBot="1">
      <c r="A49" s="67"/>
      <c r="B49" s="68"/>
      <c r="C49" s="68"/>
      <c r="D49" s="68"/>
      <c r="E49" s="68"/>
      <c r="F49" s="68"/>
      <c r="G49" s="69" t="s">
        <v>25</v>
      </c>
      <c r="H49" s="69"/>
      <c r="I49" s="68"/>
      <c r="J49" s="68"/>
      <c r="K49" s="70"/>
      <c r="L49" s="71">
        <f>SUM(L44:L48)</f>
        <v>0</v>
      </c>
      <c r="M49" s="72"/>
    </row>
    <row r="50" spans="1:15" s="6" customFormat="1" ht="8.25" customHeight="1" thickBot="1">
      <c r="A50" s="20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3"/>
    </row>
    <row r="51" spans="1:15" ht="24" customHeight="1" thickBot="1">
      <c r="A51" s="73" t="s">
        <v>26</v>
      </c>
      <c r="B51" s="141" t="str">
        <f>IF(E51="a", 4.3,"")</f>
        <v/>
      </c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3"/>
    </row>
    <row r="52" spans="1:15" s="6" customFormat="1" ht="24" customHeight="1" thickBot="1">
      <c r="A52" s="73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6" t="s">
        <v>27</v>
      </c>
    </row>
    <row r="53" spans="1:15" s="6" customFormat="1" ht="82.5" customHeight="1" thickBot="1">
      <c r="A53" s="20"/>
      <c r="B53" s="12"/>
      <c r="C53" s="12"/>
      <c r="D53" s="75"/>
      <c r="E53" s="75"/>
      <c r="F53" s="12"/>
      <c r="G53" s="12"/>
      <c r="H53" s="12"/>
      <c r="I53" s="12"/>
      <c r="J53" s="12"/>
      <c r="K53" s="12"/>
      <c r="L53" s="12"/>
      <c r="M53" s="77"/>
    </row>
    <row r="54" spans="1:15" ht="24" customHeight="1" thickBot="1">
      <c r="A54" s="36" t="s">
        <v>11</v>
      </c>
      <c r="B54" s="37"/>
      <c r="C54" s="38"/>
      <c r="D54" s="135"/>
      <c r="E54" s="136"/>
      <c r="F54" s="39"/>
      <c r="G54" s="40"/>
      <c r="H54" s="40"/>
      <c r="I54" s="40"/>
      <c r="J54" s="40"/>
      <c r="K54" s="40"/>
      <c r="L54" s="40"/>
      <c r="M54" s="41"/>
    </row>
    <row r="55" spans="1:15" ht="36.75" customHeight="1" thickBot="1">
      <c r="A55" s="20" t="s">
        <v>12</v>
      </c>
      <c r="B55" s="42" t="s">
        <v>13</v>
      </c>
      <c r="D55" s="137" t="s">
        <v>55</v>
      </c>
      <c r="E55" s="138"/>
      <c r="F55" s="137" t="s">
        <v>14</v>
      </c>
      <c r="G55" s="138"/>
      <c r="H55" s="137" t="s">
        <v>15</v>
      </c>
      <c r="I55" s="138"/>
      <c r="J55" s="139" t="s">
        <v>16</v>
      </c>
      <c r="K55" s="140"/>
      <c r="L55" s="43" t="s">
        <v>17</v>
      </c>
      <c r="M55" s="42" t="s">
        <v>18</v>
      </c>
      <c r="O55" s="74" t="s">
        <v>19</v>
      </c>
    </row>
    <row r="56" spans="1:15" ht="24" customHeight="1" thickBot="1">
      <c r="A56" s="45" t="s">
        <v>20</v>
      </c>
      <c r="B56" s="46"/>
      <c r="D56" s="46"/>
      <c r="E56" s="47">
        <f>IF($O56="FALSE","",IF(D56&gt;" ",$E$83*$B56,0))</f>
        <v>0</v>
      </c>
      <c r="F56" s="48"/>
      <c r="G56" s="47">
        <f>IF($O56="FALSE","",IF(F56&gt;" ",$E$84*$B56,0))</f>
        <v>0</v>
      </c>
      <c r="H56" s="49"/>
      <c r="I56" s="47">
        <f>IF($O56="FALSE","",IF(H56&gt;" ",$E$85*$B56,0))</f>
        <v>0</v>
      </c>
      <c r="J56" s="50"/>
      <c r="K56" s="51">
        <f>IF($O56="FALSE","",IF(J56&gt;" ",$E$89*$B56,0))</f>
        <v>0</v>
      </c>
      <c r="L56" s="52">
        <f>+I56+G56+E56+K56</f>
        <v>0</v>
      </c>
      <c r="M56" s="53"/>
      <c r="O56" s="54" t="b">
        <f>IF(B56=1,100,IF(B56=2,90,IF(B56&gt;2,85)))</f>
        <v>0</v>
      </c>
    </row>
    <row r="57" spans="1:15" ht="24" customHeight="1" thickBot="1">
      <c r="A57" s="55" t="s">
        <v>21</v>
      </c>
      <c r="B57" s="46"/>
      <c r="D57" s="46"/>
      <c r="E57" s="47">
        <f t="shared" ref="E57:E60" si="12">IF($O57="FALSE","",IF(D57&gt;" ",$E$83*$B57,0))</f>
        <v>0</v>
      </c>
      <c r="F57" s="56"/>
      <c r="G57" s="47">
        <f t="shared" ref="G57:G60" si="13">IF($O57="FALSE","",IF(F57&gt;" ",$E$84*$B57,0))</f>
        <v>0</v>
      </c>
      <c r="H57" s="46"/>
      <c r="I57" s="47">
        <f t="shared" ref="I57:I60" si="14">IF($O57="FALSE","",IF(H57&gt;" ",$E$85*$B57,0))</f>
        <v>0</v>
      </c>
      <c r="J57" s="57"/>
      <c r="K57" s="51">
        <f t="shared" ref="K57:K60" si="15">IF($O57="FALSE","",IF(J57&gt;" ",$E$89*$B57,0))</f>
        <v>0</v>
      </c>
      <c r="L57" s="58">
        <f>+I57+G57+E57+K57</f>
        <v>0</v>
      </c>
      <c r="M57" s="59"/>
      <c r="O57" s="60" t="b">
        <f>IF(B57=1,100,IF(B57=2,90,IF(B57&gt;2,85)))</f>
        <v>0</v>
      </c>
    </row>
    <row r="58" spans="1:15" ht="24" customHeight="1" thickBot="1">
      <c r="A58" s="55" t="s">
        <v>22</v>
      </c>
      <c r="B58" s="46"/>
      <c r="D58" s="46"/>
      <c r="E58" s="47">
        <f t="shared" si="12"/>
        <v>0</v>
      </c>
      <c r="F58" s="56"/>
      <c r="G58" s="47">
        <f t="shared" si="13"/>
        <v>0</v>
      </c>
      <c r="H58" s="46"/>
      <c r="I58" s="47">
        <f t="shared" si="14"/>
        <v>0</v>
      </c>
      <c r="J58" s="57"/>
      <c r="K58" s="51">
        <f t="shared" si="15"/>
        <v>0</v>
      </c>
      <c r="L58" s="58">
        <f>+I58+G58+E58+K58</f>
        <v>0</v>
      </c>
      <c r="M58" s="59"/>
      <c r="O58" s="60" t="b">
        <f>IF(B58=1,100,IF(B58=2,90,IF(B58&gt;2,85)))</f>
        <v>0</v>
      </c>
    </row>
    <row r="59" spans="1:15" ht="24" customHeight="1" thickBot="1">
      <c r="A59" s="55" t="s">
        <v>23</v>
      </c>
      <c r="B59" s="46"/>
      <c r="D59" s="46"/>
      <c r="E59" s="47">
        <f t="shared" si="12"/>
        <v>0</v>
      </c>
      <c r="F59" s="56"/>
      <c r="G59" s="47">
        <f t="shared" si="13"/>
        <v>0</v>
      </c>
      <c r="H59" s="46"/>
      <c r="I59" s="47">
        <f t="shared" si="14"/>
        <v>0</v>
      </c>
      <c r="J59" s="57"/>
      <c r="K59" s="51">
        <f t="shared" si="15"/>
        <v>0</v>
      </c>
      <c r="L59" s="58">
        <f>+I59+G59+E59+K59</f>
        <v>0</v>
      </c>
      <c r="M59" s="59"/>
      <c r="O59" s="60" t="b">
        <f>IF(B59=1,100,IF(B59=2,90,IF(B59&gt;2,85)))</f>
        <v>0</v>
      </c>
    </row>
    <row r="60" spans="1:15" ht="24" customHeight="1" thickBot="1">
      <c r="A60" s="61" t="s">
        <v>24</v>
      </c>
      <c r="B60" s="46"/>
      <c r="D60" s="46"/>
      <c r="E60" s="47">
        <f t="shared" si="12"/>
        <v>0</v>
      </c>
      <c r="F60" s="62"/>
      <c r="G60" s="47">
        <f t="shared" si="13"/>
        <v>0</v>
      </c>
      <c r="H60" s="46"/>
      <c r="I60" s="47">
        <f t="shared" si="14"/>
        <v>0</v>
      </c>
      <c r="J60" s="63"/>
      <c r="K60" s="51">
        <f t="shared" si="15"/>
        <v>0</v>
      </c>
      <c r="L60" s="64">
        <f>+I60+G60+E60+K60</f>
        <v>0</v>
      </c>
      <c r="M60" s="65"/>
      <c r="O60" s="66" t="b">
        <f>IF(B60=1,100,IF(B60=2,90,IF(B60&gt;2,85)))</f>
        <v>0</v>
      </c>
    </row>
    <row r="61" spans="1:15" s="6" customFormat="1" ht="24" customHeight="1" thickBot="1">
      <c r="A61" s="67"/>
      <c r="B61" s="68"/>
      <c r="C61" s="68"/>
      <c r="D61" s="68"/>
      <c r="E61" s="68"/>
      <c r="F61" s="68"/>
      <c r="G61" s="69" t="s">
        <v>25</v>
      </c>
      <c r="H61" s="69"/>
      <c r="I61" s="68"/>
      <c r="J61" s="68"/>
      <c r="K61" s="70"/>
      <c r="L61" s="71">
        <f>SUM(L56:L60)</f>
        <v>0</v>
      </c>
      <c r="M61" s="72"/>
    </row>
    <row r="62" spans="1:15" s="6" customFormat="1" ht="8.25" customHeight="1" thickBot="1">
      <c r="A62" s="20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3"/>
    </row>
    <row r="63" spans="1:15" ht="24" customHeight="1" thickBot="1">
      <c r="A63" s="73" t="s">
        <v>26</v>
      </c>
      <c r="B63" s="141" t="str">
        <f>IF(E63="a", 4.3,"")</f>
        <v/>
      </c>
      <c r="C63" s="142"/>
      <c r="D63" s="142"/>
      <c r="E63" s="142"/>
      <c r="F63" s="142"/>
      <c r="G63" s="142"/>
      <c r="H63" s="142"/>
      <c r="I63" s="142"/>
      <c r="J63" s="142"/>
      <c r="K63" s="142"/>
      <c r="L63" s="142"/>
      <c r="M63" s="143"/>
    </row>
    <row r="64" spans="1:15" s="6" customFormat="1" ht="18.75" thickBot="1">
      <c r="A64" s="20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3"/>
    </row>
    <row r="65" spans="1:15" ht="24" customHeight="1" thickBot="1">
      <c r="A65" s="36" t="s">
        <v>11</v>
      </c>
      <c r="B65" s="37"/>
      <c r="C65" s="38"/>
      <c r="D65" s="135"/>
      <c r="E65" s="136"/>
      <c r="F65" s="39"/>
      <c r="G65" s="40"/>
      <c r="H65" s="40"/>
      <c r="I65" s="40"/>
      <c r="J65" s="40"/>
      <c r="K65" s="40"/>
      <c r="L65" s="40"/>
      <c r="M65" s="41"/>
    </row>
    <row r="66" spans="1:15" ht="36.75" customHeight="1" thickBot="1">
      <c r="A66" s="20" t="s">
        <v>12</v>
      </c>
      <c r="B66" s="42" t="s">
        <v>13</v>
      </c>
      <c r="D66" s="137" t="s">
        <v>55</v>
      </c>
      <c r="E66" s="138"/>
      <c r="F66" s="137" t="s">
        <v>14</v>
      </c>
      <c r="G66" s="138"/>
      <c r="H66" s="137" t="s">
        <v>15</v>
      </c>
      <c r="I66" s="138"/>
      <c r="J66" s="139" t="s">
        <v>16</v>
      </c>
      <c r="K66" s="140"/>
      <c r="L66" s="43" t="s">
        <v>17</v>
      </c>
      <c r="M66" s="42" t="s">
        <v>18</v>
      </c>
      <c r="O66" s="74" t="s">
        <v>19</v>
      </c>
    </row>
    <row r="67" spans="1:15" ht="24" customHeight="1" thickBot="1">
      <c r="A67" s="45" t="s">
        <v>20</v>
      </c>
      <c r="B67" s="46"/>
      <c r="D67" s="46"/>
      <c r="E67" s="47">
        <f>IF($O67="FALSE","",IF(D67&gt;" ",$E$83*$B67,0))</f>
        <v>0</v>
      </c>
      <c r="F67" s="48"/>
      <c r="G67" s="47">
        <f>IF($O67="FALSE","",IF(F67&gt;" ",$E$84*$B67,0))</f>
        <v>0</v>
      </c>
      <c r="H67" s="49"/>
      <c r="I67" s="47">
        <f>IF($O67="FALSE","",IF(H67&gt;" ",$E$85*$B67,0))</f>
        <v>0</v>
      </c>
      <c r="J67" s="50"/>
      <c r="K67" s="51">
        <f>IF($O67="FALSE","",IF(J67&gt;" ",$E$89*$B67,0))</f>
        <v>0</v>
      </c>
      <c r="L67" s="52">
        <f>+I67+G67+E67+K67</f>
        <v>0</v>
      </c>
      <c r="M67" s="53"/>
      <c r="O67" s="54" t="b">
        <f>IF(B67=1,100,IF(B67=2,90,IF(B67&gt;2,85)))</f>
        <v>0</v>
      </c>
    </row>
    <row r="68" spans="1:15" ht="24" customHeight="1" thickBot="1">
      <c r="A68" s="55" t="s">
        <v>21</v>
      </c>
      <c r="B68" s="46"/>
      <c r="D68" s="46"/>
      <c r="E68" s="47">
        <f t="shared" ref="E68:E71" si="16">IF($O68="FALSE","",IF(D68&gt;" ",$E$83*$B68,0))</f>
        <v>0</v>
      </c>
      <c r="F68" s="56"/>
      <c r="G68" s="47">
        <f t="shared" ref="G68:G71" si="17">IF($O68="FALSE","",IF(F68&gt;" ",$E$84*$B68,0))</f>
        <v>0</v>
      </c>
      <c r="H68" s="46"/>
      <c r="I68" s="47">
        <f t="shared" ref="I68:I71" si="18">IF($O68="FALSE","",IF(H68&gt;" ",$E$85*$B68,0))</f>
        <v>0</v>
      </c>
      <c r="J68" s="57"/>
      <c r="K68" s="51">
        <f t="shared" ref="K68:K71" si="19">IF($O68="FALSE","",IF(J68&gt;" ",$E$89*$B68,0))</f>
        <v>0</v>
      </c>
      <c r="L68" s="58">
        <f>+I68+G68+E68+K68</f>
        <v>0</v>
      </c>
      <c r="M68" s="59"/>
      <c r="O68" s="60" t="b">
        <f>IF(B68=1,100,IF(B68=2,90,IF(B68&gt;2,85)))</f>
        <v>0</v>
      </c>
    </row>
    <row r="69" spans="1:15" ht="24" customHeight="1" thickBot="1">
      <c r="A69" s="55" t="s">
        <v>22</v>
      </c>
      <c r="B69" s="46"/>
      <c r="D69" s="46"/>
      <c r="E69" s="47">
        <f t="shared" si="16"/>
        <v>0</v>
      </c>
      <c r="F69" s="56"/>
      <c r="G69" s="47">
        <f t="shared" si="17"/>
        <v>0</v>
      </c>
      <c r="H69" s="46"/>
      <c r="I69" s="47">
        <f t="shared" si="18"/>
        <v>0</v>
      </c>
      <c r="J69" s="57"/>
      <c r="K69" s="51">
        <f t="shared" si="19"/>
        <v>0</v>
      </c>
      <c r="L69" s="58">
        <f>+I69+G69+E69+K69</f>
        <v>0</v>
      </c>
      <c r="M69" s="59"/>
      <c r="O69" s="60" t="b">
        <f>IF(B69=1,100,IF(B69=2,90,IF(B69&gt;2,85)))</f>
        <v>0</v>
      </c>
    </row>
    <row r="70" spans="1:15" ht="24" customHeight="1" thickBot="1">
      <c r="A70" s="55" t="s">
        <v>23</v>
      </c>
      <c r="B70" s="46"/>
      <c r="D70" s="46"/>
      <c r="E70" s="47">
        <f t="shared" si="16"/>
        <v>0</v>
      </c>
      <c r="F70" s="56"/>
      <c r="G70" s="47">
        <f t="shared" si="17"/>
        <v>0</v>
      </c>
      <c r="H70" s="46"/>
      <c r="I70" s="47">
        <f t="shared" si="18"/>
        <v>0</v>
      </c>
      <c r="J70" s="57"/>
      <c r="K70" s="51">
        <f t="shared" si="19"/>
        <v>0</v>
      </c>
      <c r="L70" s="58">
        <f>+I70+G70+E70+K70</f>
        <v>0</v>
      </c>
      <c r="M70" s="59"/>
      <c r="O70" s="60" t="b">
        <f>IF(B70=1,100,IF(B70=2,90,IF(B70&gt;2,85)))</f>
        <v>0</v>
      </c>
    </row>
    <row r="71" spans="1:15" ht="24" customHeight="1" thickBot="1">
      <c r="A71" s="61" t="s">
        <v>24</v>
      </c>
      <c r="B71" s="46"/>
      <c r="D71" s="46"/>
      <c r="E71" s="47">
        <f t="shared" si="16"/>
        <v>0</v>
      </c>
      <c r="F71" s="62"/>
      <c r="G71" s="47">
        <f t="shared" si="17"/>
        <v>0</v>
      </c>
      <c r="H71" s="46"/>
      <c r="I71" s="47">
        <f t="shared" si="18"/>
        <v>0</v>
      </c>
      <c r="J71" s="63"/>
      <c r="K71" s="51">
        <f t="shared" si="19"/>
        <v>0</v>
      </c>
      <c r="L71" s="64">
        <f>+I71+G71+E71+K71</f>
        <v>0</v>
      </c>
      <c r="M71" s="65"/>
      <c r="O71" s="66" t="b">
        <f>IF(B71=1,100,IF(B71=2,90,IF(B71&gt;2,85)))</f>
        <v>0</v>
      </c>
    </row>
    <row r="72" spans="1:15" s="6" customFormat="1" ht="24" customHeight="1" thickBot="1">
      <c r="A72" s="67"/>
      <c r="B72" s="68"/>
      <c r="C72" s="68"/>
      <c r="D72" s="68"/>
      <c r="E72" s="68"/>
      <c r="F72" s="68"/>
      <c r="G72" s="69" t="s">
        <v>25</v>
      </c>
      <c r="H72" s="69"/>
      <c r="I72" s="68"/>
      <c r="J72" s="68"/>
      <c r="K72" s="70"/>
      <c r="L72" s="71">
        <f>SUM(L67:L71)</f>
        <v>0</v>
      </c>
      <c r="M72" s="72"/>
    </row>
    <row r="73" spans="1:15" s="6" customFormat="1" ht="8.25" customHeight="1" thickBot="1">
      <c r="A73" s="20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3"/>
    </row>
    <row r="74" spans="1:15" ht="24" customHeight="1" thickBot="1">
      <c r="A74" s="73" t="s">
        <v>26</v>
      </c>
      <c r="B74" s="141" t="str">
        <f>IF(E74="a", 4.3,"")</f>
        <v/>
      </c>
      <c r="C74" s="142"/>
      <c r="D74" s="142"/>
      <c r="E74" s="142"/>
      <c r="F74" s="142"/>
      <c r="G74" s="142"/>
      <c r="H74" s="142"/>
      <c r="I74" s="142"/>
      <c r="J74" s="142"/>
      <c r="K74" s="142"/>
      <c r="L74" s="142"/>
      <c r="M74" s="143"/>
    </row>
    <row r="75" spans="1:15" s="6" customFormat="1">
      <c r="A75" s="20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3"/>
    </row>
    <row r="76" spans="1:15" s="6" customFormat="1" ht="25.5">
      <c r="A76" s="78" t="s">
        <v>28</v>
      </c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3"/>
    </row>
    <row r="77" spans="1:15" s="6" customFormat="1">
      <c r="A77" s="20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3"/>
    </row>
    <row r="78" spans="1:15" s="6" customFormat="1" ht="27">
      <c r="A78" s="79" t="s">
        <v>59</v>
      </c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3"/>
    </row>
    <row r="79" spans="1:15" s="6" customFormat="1" ht="12" customHeight="1">
      <c r="A79" s="80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3"/>
    </row>
    <row r="80" spans="1:15" s="6" customFormat="1">
      <c r="A80" s="20"/>
      <c r="E80" s="81"/>
      <c r="F80" s="81"/>
      <c r="G80" s="81"/>
      <c r="H80" s="81"/>
      <c r="I80" s="81"/>
      <c r="J80" s="81"/>
      <c r="K80" s="81"/>
      <c r="M80" s="13"/>
    </row>
    <row r="81" spans="1:13" s="6" customFormat="1" ht="18.75" thickBot="1">
      <c r="A81" s="20"/>
      <c r="E81" s="82" t="s">
        <v>57</v>
      </c>
      <c r="F81" s="82"/>
      <c r="G81" s="82"/>
      <c r="H81" s="82"/>
      <c r="I81" s="82"/>
      <c r="J81" s="82"/>
      <c r="K81" s="82"/>
      <c r="M81" s="13"/>
    </row>
    <row r="82" spans="1:13" s="6" customFormat="1" ht="18.75" thickBot="1">
      <c r="A82" s="83" t="s">
        <v>29</v>
      </c>
      <c r="B82" s="84"/>
      <c r="C82" s="84"/>
      <c r="D82" s="84"/>
      <c r="E82" s="85"/>
      <c r="F82" s="85"/>
      <c r="G82" s="85"/>
      <c r="H82" s="85"/>
      <c r="I82" s="128"/>
      <c r="J82" s="124"/>
      <c r="K82" s="124"/>
      <c r="M82" s="13"/>
    </row>
    <row r="83" spans="1:13" s="6" customFormat="1">
      <c r="A83" s="20" t="s">
        <v>30</v>
      </c>
      <c r="B83" s="12"/>
      <c r="C83" s="12"/>
      <c r="D83" s="12"/>
      <c r="E83" s="87">
        <v>5.5</v>
      </c>
      <c r="F83" s="12"/>
      <c r="G83" s="123"/>
      <c r="H83" s="124"/>
      <c r="I83" s="125"/>
      <c r="J83" s="124"/>
      <c r="K83" s="123"/>
      <c r="M83" s="13"/>
    </row>
    <row r="84" spans="1:13" s="6" customFormat="1">
      <c r="A84" s="20" t="s">
        <v>31</v>
      </c>
      <c r="B84" s="12"/>
      <c r="C84" s="12"/>
      <c r="D84" s="12"/>
      <c r="E84" s="87">
        <v>5.5</v>
      </c>
      <c r="F84" s="12"/>
      <c r="G84" s="123"/>
      <c r="H84" s="124"/>
      <c r="I84" s="125"/>
      <c r="J84" s="124"/>
      <c r="K84" s="123"/>
      <c r="M84" s="13"/>
    </row>
    <row r="85" spans="1:13" s="6" customFormat="1">
      <c r="A85" s="20" t="s">
        <v>32</v>
      </c>
      <c r="B85" s="12"/>
      <c r="C85" s="12"/>
      <c r="D85" s="12"/>
      <c r="E85" s="87">
        <v>9</v>
      </c>
      <c r="F85" s="12"/>
      <c r="G85" s="123"/>
      <c r="H85" s="124"/>
      <c r="I85" s="125"/>
      <c r="J85" s="124"/>
      <c r="K85" s="123"/>
      <c r="M85" s="13"/>
    </row>
    <row r="86" spans="1:13" s="6" customFormat="1" ht="18.75" thickBot="1">
      <c r="A86" s="73" t="s">
        <v>33</v>
      </c>
      <c r="B86" s="75"/>
      <c r="C86" s="75"/>
      <c r="D86" s="75"/>
      <c r="E86" s="88">
        <v>13</v>
      </c>
      <c r="F86" s="75"/>
      <c r="G86" s="123"/>
      <c r="H86" s="124"/>
      <c r="I86" s="125"/>
      <c r="J86" s="124"/>
      <c r="K86" s="123"/>
      <c r="M86" s="13"/>
    </row>
    <row r="87" spans="1:13" s="6" customFormat="1" ht="18.75" thickBot="1">
      <c r="A87" s="67" t="s">
        <v>34</v>
      </c>
      <c r="B87" s="4"/>
      <c r="C87" s="4"/>
      <c r="D87" s="4"/>
      <c r="E87" s="89"/>
      <c r="F87" s="4"/>
      <c r="G87" s="89"/>
      <c r="H87" s="89"/>
      <c r="I87" s="90"/>
      <c r="J87" s="124"/>
      <c r="K87" s="123"/>
      <c r="M87" s="124"/>
    </row>
    <row r="88" spans="1:13" s="6" customFormat="1" ht="18.75" thickBot="1">
      <c r="A88" s="91" t="s">
        <v>35</v>
      </c>
      <c r="B88" s="92"/>
      <c r="C88" s="92"/>
      <c r="D88" s="92"/>
      <c r="E88" s="93">
        <v>90</v>
      </c>
      <c r="F88" s="92"/>
      <c r="G88" s="92" t="s">
        <v>36</v>
      </c>
      <c r="H88" s="92"/>
      <c r="I88" s="94"/>
      <c r="J88" s="127"/>
      <c r="K88" s="126"/>
      <c r="M88" s="127"/>
    </row>
    <row r="89" spans="1:13" s="6" customFormat="1" ht="18.75" thickBot="1">
      <c r="A89" s="83" t="s">
        <v>37</v>
      </c>
      <c r="B89" s="84"/>
      <c r="C89" s="84"/>
      <c r="D89" s="84"/>
      <c r="E89" s="95">
        <v>19</v>
      </c>
      <c r="F89" s="84"/>
      <c r="G89" s="84" t="s">
        <v>38</v>
      </c>
      <c r="H89" s="84"/>
      <c r="I89" s="86"/>
      <c r="J89" s="124"/>
      <c r="K89" s="123"/>
      <c r="M89" s="124"/>
    </row>
    <row r="90" spans="1:13" s="6" customFormat="1">
      <c r="A90" s="96" t="s">
        <v>39</v>
      </c>
      <c r="B90" s="97"/>
      <c r="C90" s="97"/>
      <c r="D90" s="97"/>
      <c r="E90" s="98">
        <v>13</v>
      </c>
      <c r="F90" s="97"/>
      <c r="G90" s="97" t="s">
        <v>36</v>
      </c>
      <c r="H90" s="97"/>
      <c r="I90" s="99"/>
      <c r="J90" s="127"/>
      <c r="K90" s="126"/>
      <c r="M90" s="127"/>
    </row>
    <row r="91" spans="1:13" s="6" customFormat="1" ht="18.75" thickBot="1">
      <c r="A91" s="100" t="s">
        <v>40</v>
      </c>
      <c r="B91" s="101"/>
      <c r="C91" s="101"/>
      <c r="D91" s="101"/>
      <c r="E91" s="102">
        <v>9</v>
      </c>
      <c r="F91" s="101"/>
      <c r="G91" s="101" t="s">
        <v>36</v>
      </c>
      <c r="H91" s="101"/>
      <c r="I91" s="103"/>
      <c r="J91" s="127"/>
      <c r="K91" s="126"/>
      <c r="M91" s="127"/>
    </row>
    <row r="92" spans="1:13" s="6" customFormat="1" ht="12" customHeight="1">
      <c r="A92" s="20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4"/>
    </row>
    <row r="93" spans="1:13" s="6" customFormat="1">
      <c r="A93" s="104" t="s">
        <v>41</v>
      </c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4"/>
    </row>
    <row r="94" spans="1:13" s="6" customFormat="1">
      <c r="A94" s="20" t="s">
        <v>42</v>
      </c>
      <c r="B94" s="12"/>
      <c r="C94" s="12"/>
      <c r="D94" s="12"/>
      <c r="E94" s="105">
        <v>60</v>
      </c>
      <c r="F94" s="12"/>
      <c r="G94" s="12" t="s">
        <v>43</v>
      </c>
      <c r="H94" s="12"/>
      <c r="I94" s="12"/>
      <c r="J94" s="12"/>
      <c r="K94" s="12"/>
      <c r="L94" s="105">
        <v>12</v>
      </c>
      <c r="M94" s="124"/>
    </row>
    <row r="95" spans="1:13" s="6" customFormat="1" ht="11.25" customHeight="1">
      <c r="A95" s="20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3"/>
    </row>
    <row r="96" spans="1:13" s="6" customFormat="1">
      <c r="A96" s="20" t="s">
        <v>44</v>
      </c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3"/>
    </row>
    <row r="97" spans="1:13" s="6" customFormat="1" ht="12" customHeight="1">
      <c r="A97" s="20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3"/>
    </row>
    <row r="98" spans="1:13" s="6" customFormat="1">
      <c r="A98" s="20" t="s">
        <v>56</v>
      </c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3"/>
    </row>
    <row r="99" spans="1:13" s="6" customFormat="1" ht="9.75" customHeight="1">
      <c r="A99" s="20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3"/>
    </row>
    <row r="100" spans="1:13" s="6" customFormat="1">
      <c r="A100" s="104" t="s">
        <v>45</v>
      </c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3"/>
    </row>
    <row r="101" spans="1:13" s="6" customFormat="1">
      <c r="A101" s="20" t="s">
        <v>46</v>
      </c>
      <c r="B101" s="12"/>
      <c r="C101" s="12"/>
      <c r="D101" s="12"/>
      <c r="E101" s="12"/>
      <c r="F101" s="12"/>
      <c r="G101" s="12"/>
      <c r="H101" s="12"/>
      <c r="I101" s="87">
        <v>5.5</v>
      </c>
      <c r="J101" s="87"/>
      <c r="K101" s="87"/>
      <c r="L101" s="12"/>
      <c r="M101" s="13"/>
    </row>
    <row r="102" spans="1:13" s="6" customFormat="1">
      <c r="A102" s="20" t="s">
        <v>47</v>
      </c>
      <c r="B102" s="12"/>
      <c r="C102" s="12"/>
      <c r="D102" s="12"/>
      <c r="E102" s="12"/>
      <c r="F102" s="12"/>
      <c r="G102" s="12"/>
      <c r="H102" s="12"/>
      <c r="I102" s="87">
        <v>9</v>
      </c>
      <c r="J102" s="87"/>
      <c r="K102" s="87"/>
      <c r="L102" s="12"/>
      <c r="M102" s="13"/>
    </row>
    <row r="103" spans="1:13" s="6" customFormat="1">
      <c r="A103" s="20" t="s">
        <v>48</v>
      </c>
      <c r="B103" s="12"/>
      <c r="C103" s="12"/>
      <c r="D103" s="12"/>
      <c r="E103" s="12"/>
      <c r="F103" s="12"/>
      <c r="G103" s="12"/>
      <c r="H103" s="12"/>
      <c r="I103" s="87">
        <v>13</v>
      </c>
      <c r="J103" s="87"/>
      <c r="K103" s="87"/>
      <c r="L103" s="12"/>
      <c r="M103" s="13"/>
    </row>
    <row r="104" spans="1:13" s="6" customFormat="1" ht="26.25" customHeight="1">
      <c r="A104" s="20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3"/>
    </row>
    <row r="105" spans="1:13" s="6" customFormat="1" ht="9" customHeight="1" thickBot="1">
      <c r="A105" s="20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3"/>
    </row>
    <row r="106" spans="1:13" s="6" customFormat="1">
      <c r="A106" s="106" t="s">
        <v>49</v>
      </c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8"/>
    </row>
    <row r="107" spans="1:13" s="6" customFormat="1" ht="8.25" customHeight="1" thickBot="1">
      <c r="A107" s="109"/>
      <c r="B107" s="110"/>
      <c r="C107" s="110"/>
      <c r="D107" s="110"/>
      <c r="E107" s="110"/>
      <c r="F107" s="110"/>
      <c r="G107" s="110"/>
      <c r="H107" s="110"/>
      <c r="I107" s="110"/>
      <c r="J107" s="110"/>
      <c r="K107" s="110"/>
      <c r="L107" s="110"/>
      <c r="M107" s="111"/>
    </row>
    <row r="108" spans="1:13" s="6" customFormat="1" ht="26.25" thickBot="1">
      <c r="A108" s="109"/>
      <c r="B108" s="112"/>
      <c r="C108" s="113"/>
      <c r="D108" s="114" t="s">
        <v>50</v>
      </c>
      <c r="E108" s="114"/>
      <c r="F108" s="113"/>
      <c r="G108" s="113"/>
      <c r="H108" s="144">
        <f>L72+L61+L49+L38+L27</f>
        <v>0</v>
      </c>
      <c r="I108" s="145"/>
      <c r="J108" s="115"/>
      <c r="K108" s="115"/>
      <c r="L108" s="116"/>
      <c r="M108" s="111"/>
    </row>
    <row r="109" spans="1:13" s="6" customFormat="1" ht="8.25" customHeight="1" thickBot="1">
      <c r="A109" s="109"/>
      <c r="B109" s="110"/>
      <c r="C109" s="110"/>
      <c r="D109" s="110"/>
      <c r="E109" s="110"/>
      <c r="F109" s="110"/>
      <c r="G109" s="110"/>
      <c r="H109" s="110"/>
      <c r="I109" s="110"/>
      <c r="J109" s="110"/>
      <c r="K109" s="110"/>
      <c r="L109" s="110"/>
      <c r="M109" s="111"/>
    </row>
    <row r="110" spans="1:13" s="6" customFormat="1" ht="27" customHeight="1" thickBot="1">
      <c r="A110" s="109"/>
      <c r="B110" s="146" t="s">
        <v>51</v>
      </c>
      <c r="C110" s="147"/>
      <c r="D110" s="147"/>
      <c r="E110" s="147"/>
      <c r="F110" s="147"/>
      <c r="G110" s="147"/>
      <c r="H110" s="147"/>
      <c r="I110" s="147"/>
      <c r="J110" s="147"/>
      <c r="K110" s="147"/>
      <c r="L110" s="148"/>
      <c r="M110" s="111"/>
    </row>
    <row r="111" spans="1:13" s="6" customFormat="1" ht="7.5" customHeight="1" thickBot="1">
      <c r="A111" s="109"/>
      <c r="B111" s="110"/>
      <c r="C111" s="110"/>
      <c r="D111" s="110"/>
      <c r="E111" s="110"/>
      <c r="F111" s="110"/>
      <c r="G111" s="110"/>
      <c r="H111" s="110"/>
      <c r="I111" s="110"/>
      <c r="J111" s="110"/>
      <c r="K111" s="110"/>
      <c r="L111" s="110"/>
      <c r="M111" s="111"/>
    </row>
    <row r="112" spans="1:13" ht="26.25" thickBot="1">
      <c r="A112" s="109"/>
      <c r="B112" s="117" t="s">
        <v>52</v>
      </c>
      <c r="C112" s="118"/>
      <c r="D112" s="149"/>
      <c r="E112" s="150"/>
      <c r="F112" s="110"/>
      <c r="G112" s="117" t="s">
        <v>53</v>
      </c>
      <c r="H112" s="119"/>
      <c r="I112" s="149"/>
      <c r="J112" s="151"/>
      <c r="K112" s="151"/>
      <c r="L112" s="150"/>
      <c r="M112" s="111"/>
    </row>
    <row r="113" spans="1:13" ht="7.5" customHeight="1">
      <c r="A113" s="109"/>
      <c r="B113" s="110"/>
      <c r="C113" s="110"/>
      <c r="D113" s="110"/>
      <c r="E113" s="110"/>
      <c r="F113" s="110"/>
      <c r="G113" s="110"/>
      <c r="H113" s="110"/>
      <c r="I113" s="110"/>
      <c r="J113" s="110"/>
      <c r="K113" s="110"/>
      <c r="L113" s="110"/>
      <c r="M113" s="111"/>
    </row>
    <row r="114" spans="1:13" ht="18.75" thickBot="1">
      <c r="A114" s="120"/>
      <c r="B114" s="121"/>
      <c r="C114" s="121"/>
      <c r="D114" s="121"/>
      <c r="E114" s="121"/>
      <c r="F114" s="121"/>
      <c r="G114" s="121"/>
      <c r="H114" s="121"/>
      <c r="I114" s="121"/>
      <c r="J114" s="121"/>
      <c r="K114" s="121"/>
      <c r="L114" s="121"/>
      <c r="M114" s="122" t="s">
        <v>54</v>
      </c>
    </row>
    <row r="115" spans="1:13" s="6" customFormat="1"/>
    <row r="116" spans="1:13" s="6" customFormat="1"/>
    <row r="117" spans="1:13" s="6" customFormat="1"/>
    <row r="118" spans="1:13" s="6" customFormat="1"/>
    <row r="119" spans="1:13" s="6" customFormat="1"/>
    <row r="120" spans="1:13" s="6" customFormat="1"/>
    <row r="121" spans="1:13" s="6" customFormat="1"/>
    <row r="122" spans="1:13" s="6" customFormat="1"/>
    <row r="123" spans="1:13" s="6" customFormat="1"/>
    <row r="124" spans="1:13" s="6" customFormat="1"/>
    <row r="125" spans="1:13" s="6" customFormat="1"/>
    <row r="126" spans="1:13" s="6" customFormat="1"/>
    <row r="127" spans="1:13" s="6" customFormat="1"/>
    <row r="128" spans="1:13" s="6" customFormat="1"/>
    <row r="129" s="6" customFormat="1"/>
    <row r="130" s="6" customFormat="1"/>
    <row r="131" s="6" customFormat="1"/>
    <row r="132" s="6" customFormat="1"/>
    <row r="133" s="6" customFormat="1"/>
    <row r="134" s="6" customFormat="1"/>
    <row r="135" s="6" customFormat="1"/>
    <row r="136" s="6" customFormat="1"/>
    <row r="137" s="6" customFormat="1"/>
    <row r="138" s="6" customFormat="1"/>
    <row r="139" s="6" customFormat="1"/>
    <row r="140" s="6" customFormat="1"/>
    <row r="141" s="6" customFormat="1"/>
    <row r="142" s="6" customFormat="1"/>
    <row r="143" s="6" customFormat="1"/>
    <row r="144" s="6" customFormat="1"/>
    <row r="145" s="6" customFormat="1"/>
    <row r="146" s="6" customFormat="1"/>
  </sheetData>
  <sheetProtection password="CAC5" sheet="1" objects="1" scenarios="1"/>
  <mergeCells count="37">
    <mergeCell ref="B74:M74"/>
    <mergeCell ref="H108:I108"/>
    <mergeCell ref="B110:L110"/>
    <mergeCell ref="D112:E112"/>
    <mergeCell ref="I112:L112"/>
    <mergeCell ref="B63:M63"/>
    <mergeCell ref="D65:E65"/>
    <mergeCell ref="D66:E66"/>
    <mergeCell ref="F66:G66"/>
    <mergeCell ref="H66:I66"/>
    <mergeCell ref="J66:K66"/>
    <mergeCell ref="B51:M51"/>
    <mergeCell ref="D54:E54"/>
    <mergeCell ref="D55:E55"/>
    <mergeCell ref="F55:G55"/>
    <mergeCell ref="H55:I55"/>
    <mergeCell ref="J55:K55"/>
    <mergeCell ref="B40:M40"/>
    <mergeCell ref="D42:E42"/>
    <mergeCell ref="D43:E43"/>
    <mergeCell ref="F43:G43"/>
    <mergeCell ref="H43:I43"/>
    <mergeCell ref="J43:K43"/>
    <mergeCell ref="B29:M29"/>
    <mergeCell ref="D31:E31"/>
    <mergeCell ref="D32:E32"/>
    <mergeCell ref="F32:G32"/>
    <mergeCell ref="H32:I32"/>
    <mergeCell ref="J32:K32"/>
    <mergeCell ref="B14:E14"/>
    <mergeCell ref="B16:M16"/>
    <mergeCell ref="B18:M18"/>
    <mergeCell ref="D20:E20"/>
    <mergeCell ref="D21:E21"/>
    <mergeCell ref="F21:G21"/>
    <mergeCell ref="H21:I21"/>
    <mergeCell ref="J21:K21"/>
  </mergeCells>
  <pageMargins left="0.7" right="0.7" top="0.75" bottom="0.75" header="0.3" footer="0.3"/>
  <pageSetup paperSize="9" scale="51" orientation="portrait" r:id="rId1"/>
  <rowBreaks count="1" manualBreakCount="1">
    <brk id="52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Booking form</vt:lpstr>
    </vt:vector>
  </TitlesOfParts>
  <Company>NHS Tayside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jhassall</dc:creator>
  <cp:lastModifiedBy>Jen</cp:lastModifiedBy>
  <dcterms:created xsi:type="dcterms:W3CDTF">2019-03-21T11:10:59Z</dcterms:created>
  <dcterms:modified xsi:type="dcterms:W3CDTF">2020-08-06T20:30:09Z</dcterms:modified>
</cp:coreProperties>
</file>